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firstmajesticom-my.sharepoint.com/personal/jlennartz_firstmajestic_com/Documents/Documents/01 - Work/FM Publications/FY2024/SR24/Data/"/>
    </mc:Choice>
  </mc:AlternateContent>
  <xr:revisionPtr revIDLastSave="11" documentId="8_{3D4ACC71-E51A-4646-9B97-EBA1FCA9B1D9}" xr6:coauthVersionLast="47" xr6:coauthVersionMax="47" xr10:uidLastSave="{E86C30E6-1663-430A-B24B-5888206E6C39}"/>
  <bookViews>
    <workbookView xWindow="57480" yWindow="-3345" windowWidth="29040" windowHeight="15720" tabRatio="772" xr2:uid="{2B40FF95-B6B0-4A46-8AE9-3ED6A8915C9F}"/>
  </bookViews>
  <sheets>
    <sheet name="Cover" sheetId="1" r:id="rId1"/>
    <sheet name="Air Quality" sheetId="2" r:id="rId2"/>
    <sheet name="Biodiversity &amp; Land" sheetId="3" r:id="rId3"/>
    <sheet name="Energy, Carbon &amp; Climate" sheetId="4" r:id="rId4"/>
    <sheet name="Tailings" sheetId="5" r:id="rId5"/>
    <sheet name="Health &amp; Safety" sheetId="8" r:id="rId6"/>
    <sheet name="Water" sheetId="7" r:id="rId7"/>
    <sheet name="Waste" sheetId="6" r:id="rId8"/>
    <sheet name="Our Workforce" sheetId="12" r:id="rId9"/>
    <sheet name="Communities" sheetId="9" r:id="rId10"/>
    <sheet name="Supply Chain" sheetId="15"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5" l="1"/>
</calcChain>
</file>

<file path=xl/sharedStrings.xml><?xml version="1.0" encoding="utf-8"?>
<sst xmlns="http://schemas.openxmlformats.org/spreadsheetml/2006/main" count="810" uniqueCount="345">
  <si>
    <t xml:space="preserve">Changes to data and re-statements may occur throughout the year due to improved reporting or collection methods. If this occurs, the restatement and explanation will be noted. </t>
  </si>
  <si>
    <t xml:space="preserve">Data is reported using the metric system and US dollars, unless otherwise stated. Some figures and percentages may be rounded and may not add up to the total figure or to 100%. </t>
  </si>
  <si>
    <t>Air Emissions</t>
  </si>
  <si>
    <t>Lead</t>
  </si>
  <si>
    <t>Mercury</t>
  </si>
  <si>
    <t>San Dimas</t>
  </si>
  <si>
    <t>Santa Elena</t>
  </si>
  <si>
    <t>La Encantada</t>
  </si>
  <si>
    <t>Site</t>
  </si>
  <si>
    <t>Biodiversity &amp; Land Management</t>
  </si>
  <si>
    <t>Energy, Carbon &amp; Climate</t>
  </si>
  <si>
    <t>TOTAL</t>
  </si>
  <si>
    <r>
      <t>Scope 1 Carbon Emissions (tCO</t>
    </r>
    <r>
      <rPr>
        <b/>
        <vertAlign val="subscript"/>
        <sz val="11"/>
        <color theme="1"/>
        <rFont val="Aptos Narrow"/>
        <family val="2"/>
        <scheme val="minor"/>
      </rPr>
      <t>2</t>
    </r>
    <r>
      <rPr>
        <b/>
        <sz val="11"/>
        <color theme="1"/>
        <rFont val="Aptos Narrow"/>
        <family val="2"/>
        <scheme val="minor"/>
      </rPr>
      <t>e)</t>
    </r>
  </si>
  <si>
    <r>
      <t>Del Toro</t>
    </r>
    <r>
      <rPr>
        <vertAlign val="superscript"/>
        <sz val="11"/>
        <color theme="1"/>
        <rFont val="Aptos Narrow"/>
        <family val="2"/>
        <scheme val="minor"/>
      </rPr>
      <t>(1)</t>
    </r>
  </si>
  <si>
    <r>
      <t>Jerritt Canyon</t>
    </r>
    <r>
      <rPr>
        <vertAlign val="superscript"/>
        <sz val="11"/>
        <color theme="1"/>
        <rFont val="Aptos Narrow"/>
        <family val="2"/>
        <scheme val="minor"/>
      </rPr>
      <t>(1)</t>
    </r>
  </si>
  <si>
    <r>
      <t>La Guitarra</t>
    </r>
    <r>
      <rPr>
        <vertAlign val="superscript"/>
        <sz val="11"/>
        <color theme="1"/>
        <rFont val="Aptos Narrow"/>
        <family val="2"/>
        <scheme val="minor"/>
      </rPr>
      <t>(2)</t>
    </r>
  </si>
  <si>
    <r>
      <t>La Parilla</t>
    </r>
    <r>
      <rPr>
        <vertAlign val="superscript"/>
        <sz val="11"/>
        <color theme="1"/>
        <rFont val="Aptos Narrow"/>
        <family val="2"/>
        <scheme val="minor"/>
      </rPr>
      <t>(3)</t>
    </r>
  </si>
  <si>
    <r>
      <t>Scope 2 Carbon Emissions (tCO</t>
    </r>
    <r>
      <rPr>
        <b/>
        <vertAlign val="subscript"/>
        <sz val="11"/>
        <color theme="1"/>
        <rFont val="Aptos Narrow"/>
        <family val="2"/>
        <scheme val="minor"/>
      </rPr>
      <t>2</t>
    </r>
    <r>
      <rPr>
        <b/>
        <sz val="11"/>
        <color theme="1"/>
        <rFont val="Aptos Narrow"/>
        <family val="2"/>
        <scheme val="minor"/>
      </rPr>
      <t>e)</t>
    </r>
  </si>
  <si>
    <t>Energy Consumption by Source (GJ)</t>
  </si>
  <si>
    <t>Diesel</t>
  </si>
  <si>
    <t>Gasoline</t>
  </si>
  <si>
    <t>Coal</t>
  </si>
  <si>
    <t>Hydroelectricity</t>
  </si>
  <si>
    <t>Liquefied Natural Gas</t>
  </si>
  <si>
    <t>Liquefied Petrolium Gas</t>
  </si>
  <si>
    <t>Fuel by Source</t>
  </si>
  <si>
    <t>Diesel (L)</t>
  </si>
  <si>
    <t>Gasoline (L)</t>
  </si>
  <si>
    <t>Liquefied Natural Gas (L)</t>
  </si>
  <si>
    <t>Liquefied Petrolium Gas (kg)</t>
  </si>
  <si>
    <t>Coal (tonnes)</t>
  </si>
  <si>
    <t>Hydroelectricity (kWh)</t>
  </si>
  <si>
    <t>Calculated Intensities</t>
  </si>
  <si>
    <t>Source</t>
  </si>
  <si>
    <t>Purchased Electricity (kWh)</t>
  </si>
  <si>
    <t>Purchased Electricity</t>
  </si>
  <si>
    <t>Ore Processed (tonne)</t>
  </si>
  <si>
    <t>Energy Consumed per Ore Processed (GJ/tonne)</t>
  </si>
  <si>
    <r>
      <t>Scope 1+2 Emisisons per Ore Processed (tCO</t>
    </r>
    <r>
      <rPr>
        <vertAlign val="subscript"/>
        <sz val="11"/>
        <color theme="1"/>
        <rFont val="Aptos Narrow"/>
        <family val="2"/>
        <scheme val="minor"/>
      </rPr>
      <t>2</t>
    </r>
    <r>
      <rPr>
        <sz val="11"/>
        <color theme="1"/>
        <rFont val="Aptos Narrow"/>
        <family val="2"/>
        <scheme val="minor"/>
      </rPr>
      <t>e/tonne)</t>
    </r>
  </si>
  <si>
    <t>NA</t>
  </si>
  <si>
    <t>Tailings &amp; Mineral Waste</t>
  </si>
  <si>
    <t>Tailings Generated (tonnes)</t>
  </si>
  <si>
    <t>Waste Rock Generated (tonnes)</t>
  </si>
  <si>
    <t>Non-Mineral Waste</t>
  </si>
  <si>
    <t>Type</t>
  </si>
  <si>
    <t>Disposal Method</t>
  </si>
  <si>
    <t>Recycling</t>
  </si>
  <si>
    <t>Landfill</t>
  </si>
  <si>
    <t>Energy Recovery</t>
  </si>
  <si>
    <t>Non-Mineral Waste Generated by Type and Disposal Method (tonnes)</t>
  </si>
  <si>
    <r>
      <t>Hazardous Waste</t>
    </r>
    <r>
      <rPr>
        <vertAlign val="superscript"/>
        <sz val="11"/>
        <color theme="1"/>
        <rFont val="Aptos Narrow"/>
        <family val="2"/>
        <scheme val="minor"/>
      </rPr>
      <t>(1)</t>
    </r>
  </si>
  <si>
    <r>
      <t>Non-Hazardous Waste</t>
    </r>
    <r>
      <rPr>
        <vertAlign val="superscript"/>
        <sz val="11"/>
        <color theme="1"/>
        <rFont val="Aptos Narrow"/>
        <family val="2"/>
        <scheme val="minor"/>
      </rPr>
      <t>(2)</t>
    </r>
  </si>
  <si>
    <r>
      <t>Total Hazardous</t>
    </r>
    <r>
      <rPr>
        <b/>
        <vertAlign val="superscript"/>
        <sz val="11"/>
        <color theme="1"/>
        <rFont val="Aptos Narrow"/>
        <family val="2"/>
        <scheme val="minor"/>
      </rPr>
      <t>(3)</t>
    </r>
  </si>
  <si>
    <r>
      <t>Total Non-Hazardous</t>
    </r>
    <r>
      <rPr>
        <b/>
        <vertAlign val="superscript"/>
        <sz val="11"/>
        <color theme="1"/>
        <rFont val="Aptos Narrow"/>
        <family val="2"/>
        <scheme val="minor"/>
      </rPr>
      <t>(3)</t>
    </r>
  </si>
  <si>
    <r>
      <t>Total Waste</t>
    </r>
    <r>
      <rPr>
        <b/>
        <vertAlign val="superscript"/>
        <sz val="11"/>
        <color theme="1"/>
        <rFont val="Aptos Narrow"/>
        <family val="2"/>
        <scheme val="minor"/>
      </rPr>
      <t>(3)</t>
    </r>
  </si>
  <si>
    <t>Water Management</t>
  </si>
  <si>
    <r>
      <t>Water Metrics (m</t>
    </r>
    <r>
      <rPr>
        <b/>
        <vertAlign val="superscript"/>
        <sz val="11"/>
        <color theme="1"/>
        <rFont val="Aptos Narrow"/>
        <family val="2"/>
        <scheme val="minor"/>
      </rPr>
      <t>3</t>
    </r>
    <r>
      <rPr>
        <b/>
        <sz val="11"/>
        <color theme="1"/>
        <rFont val="Aptos Narrow"/>
        <family val="2"/>
        <scheme val="minor"/>
      </rPr>
      <t>)</t>
    </r>
  </si>
  <si>
    <t>Surface Water</t>
  </si>
  <si>
    <t>Ground Water</t>
  </si>
  <si>
    <t>Mine Dewatering</t>
  </si>
  <si>
    <t>Water Discharge</t>
  </si>
  <si>
    <t>Water Consumption</t>
  </si>
  <si>
    <r>
      <t>Other Water</t>
    </r>
    <r>
      <rPr>
        <b/>
        <vertAlign val="superscript"/>
        <sz val="11"/>
        <color theme="0"/>
        <rFont val="Aptos Narrow"/>
        <family val="2"/>
        <scheme val="minor"/>
      </rPr>
      <t>(2)</t>
    </r>
  </si>
  <si>
    <r>
      <t>Freshwater</t>
    </r>
    <r>
      <rPr>
        <b/>
        <vertAlign val="superscript"/>
        <sz val="11"/>
        <color theme="0"/>
        <rFont val="Aptos Narrow"/>
        <family val="2"/>
        <scheme val="minor"/>
      </rPr>
      <t>(1)</t>
    </r>
  </si>
  <si>
    <r>
      <t>Del Toro</t>
    </r>
    <r>
      <rPr>
        <vertAlign val="superscript"/>
        <sz val="11"/>
        <color theme="1"/>
        <rFont val="Aptos Narrow"/>
        <family val="2"/>
        <scheme val="minor"/>
      </rPr>
      <t>(3)</t>
    </r>
  </si>
  <si>
    <r>
      <t>Jerritt Canyon</t>
    </r>
    <r>
      <rPr>
        <vertAlign val="superscript"/>
        <sz val="11"/>
        <color theme="1"/>
        <rFont val="Aptos Narrow"/>
        <family val="2"/>
        <scheme val="minor"/>
      </rPr>
      <t>(3)</t>
    </r>
  </si>
  <si>
    <t>Health &amp; Safety Performance</t>
  </si>
  <si>
    <t>Hours Worked</t>
  </si>
  <si>
    <t>Employees</t>
  </si>
  <si>
    <t>Contractors</t>
  </si>
  <si>
    <t>Total</t>
  </si>
  <si>
    <t>Number of Lost-Time Injuries</t>
  </si>
  <si>
    <t>Number of Near-Miss Incidents</t>
  </si>
  <si>
    <t>Injury Frequency Statistics - Mexico</t>
  </si>
  <si>
    <t>Injury Frequency Statistics - USA</t>
  </si>
  <si>
    <t>Mexico</t>
  </si>
  <si>
    <t>USA</t>
  </si>
  <si>
    <t>Global</t>
  </si>
  <si>
    <t>Injury Frequency Statistics - Global</t>
  </si>
  <si>
    <r>
      <t xml:space="preserve">Near-Miss Frequency Rate </t>
    </r>
    <r>
      <rPr>
        <vertAlign val="superscript"/>
        <sz val="11"/>
        <color theme="1"/>
        <rFont val="Aptos Narrow"/>
        <family val="2"/>
        <scheme val="minor"/>
      </rPr>
      <t>(1)</t>
    </r>
  </si>
  <si>
    <t>Fatalities</t>
  </si>
  <si>
    <r>
      <t>Fatality Rate</t>
    </r>
    <r>
      <rPr>
        <vertAlign val="superscript"/>
        <sz val="11"/>
        <color theme="1"/>
        <rFont val="Aptos Narrow"/>
        <family val="2"/>
        <scheme val="minor"/>
      </rPr>
      <t>(1)</t>
    </r>
  </si>
  <si>
    <t>Fatalities - Global</t>
  </si>
  <si>
    <t>Employees - General</t>
  </si>
  <si>
    <t>Employees - Operators</t>
  </si>
  <si>
    <t>Health Training</t>
  </si>
  <si>
    <t>Safety Training</t>
  </si>
  <si>
    <t>Emergency Response Training</t>
  </si>
  <si>
    <t>Total Training - Employees and Contractors</t>
  </si>
  <si>
    <t>Health &amp; Safety Training - Global (hours)</t>
  </si>
  <si>
    <t>Community Investment</t>
  </si>
  <si>
    <r>
      <t>Del Toro</t>
    </r>
    <r>
      <rPr>
        <vertAlign val="superscript"/>
        <sz val="11"/>
        <color theme="1"/>
        <rFont val="Aptos Narrow"/>
        <family val="2"/>
        <scheme val="minor"/>
      </rPr>
      <t>(2)</t>
    </r>
  </si>
  <si>
    <t>Our Workforce</t>
  </si>
  <si>
    <r>
      <t>Headcount</t>
    </r>
    <r>
      <rPr>
        <b/>
        <vertAlign val="superscript"/>
        <sz val="11"/>
        <color theme="1"/>
        <rFont val="Aptos Narrow"/>
        <family val="2"/>
        <scheme val="minor"/>
      </rPr>
      <t>(1)</t>
    </r>
  </si>
  <si>
    <r>
      <t>Non-Technical Delays of Operations</t>
    </r>
    <r>
      <rPr>
        <b/>
        <vertAlign val="superscript"/>
        <sz val="11"/>
        <color theme="1"/>
        <rFont val="Aptos Narrow"/>
        <family val="2"/>
        <scheme val="minor"/>
      </rPr>
      <t>(1)</t>
    </r>
  </si>
  <si>
    <t>Total Headcount</t>
  </si>
  <si>
    <t>Non-Union</t>
  </si>
  <si>
    <t>Union</t>
  </si>
  <si>
    <t>New Hire Metrics</t>
  </si>
  <si>
    <t>New Hires During Year</t>
  </si>
  <si>
    <t>Male</t>
  </si>
  <si>
    <t>Female</t>
  </si>
  <si>
    <t>Other</t>
  </si>
  <si>
    <t>Turnover</t>
  </si>
  <si>
    <t>Workforce-Related Work Stoppages</t>
  </si>
  <si>
    <r>
      <t>Number of Strikes &amp; Lock-Outs</t>
    </r>
    <r>
      <rPr>
        <vertAlign val="superscript"/>
        <sz val="11"/>
        <color theme="1"/>
        <rFont val="Aptos Narrow"/>
        <family val="2"/>
        <scheme val="minor"/>
      </rPr>
      <t>(1)</t>
    </r>
  </si>
  <si>
    <r>
      <t>Duration of Strikes &amp; Lock-Outs</t>
    </r>
    <r>
      <rPr>
        <vertAlign val="superscript"/>
        <sz val="11"/>
        <color theme="1"/>
        <rFont val="Aptos Narrow"/>
        <family val="2"/>
        <scheme val="minor"/>
      </rPr>
      <t>(2)</t>
    </r>
  </si>
  <si>
    <t>Age 18 - 25</t>
  </si>
  <si>
    <t>Age 65+</t>
  </si>
  <si>
    <t>Canada</t>
  </si>
  <si>
    <t>The scope of data includes all active operations managed by First Majestic. Sites that entered or exited our portfolio during the course of the year may be included for some metrics where applicable.</t>
  </si>
  <si>
    <t>Category</t>
  </si>
  <si>
    <t>Category 1: Purchased Goods &amp; Services</t>
  </si>
  <si>
    <t>Desription of project types</t>
  </si>
  <si>
    <r>
      <t>2</t>
    </r>
    <r>
      <rPr>
        <vertAlign val="superscript"/>
        <sz val="11"/>
        <color theme="1"/>
        <rFont val="Aptos Narrow"/>
        <family val="2"/>
        <scheme val="minor"/>
      </rPr>
      <t>(3)</t>
    </r>
  </si>
  <si>
    <r>
      <t xml:space="preserve">Lost-Time Injury Frequency </t>
    </r>
    <r>
      <rPr>
        <vertAlign val="superscript"/>
        <sz val="11"/>
        <color theme="1"/>
        <rFont val="Aptos Narrow"/>
        <family val="2"/>
        <scheme val="minor"/>
      </rPr>
      <t>(1)</t>
    </r>
  </si>
  <si>
    <t>Mexico - All</t>
  </si>
  <si>
    <r>
      <t>Gender Salary Ratio</t>
    </r>
    <r>
      <rPr>
        <b/>
        <vertAlign val="superscript"/>
        <sz val="11"/>
        <color theme="1"/>
        <rFont val="Aptos Narrow"/>
        <family val="2"/>
        <scheme val="minor"/>
      </rPr>
      <t>(1)(2)(3)(4)</t>
    </r>
  </si>
  <si>
    <r>
      <t>2023</t>
    </r>
    <r>
      <rPr>
        <b/>
        <vertAlign val="superscript"/>
        <sz val="11"/>
        <color theme="0"/>
        <rFont val="Aptos Narrow"/>
        <family val="2"/>
        <scheme val="minor"/>
      </rPr>
      <t>(5)</t>
    </r>
  </si>
  <si>
    <r>
      <t>0.57</t>
    </r>
    <r>
      <rPr>
        <vertAlign val="superscript"/>
        <sz val="11"/>
        <color theme="1"/>
        <rFont val="Aptos Narrow"/>
        <family val="2"/>
        <scheme val="minor"/>
      </rPr>
      <t>(6)</t>
    </r>
  </si>
  <si>
    <r>
      <t>2.27</t>
    </r>
    <r>
      <rPr>
        <vertAlign val="superscript"/>
        <sz val="11"/>
        <color theme="1"/>
        <rFont val="Aptos Narrow"/>
        <family val="2"/>
        <scheme val="minor"/>
      </rPr>
      <t>(7)</t>
    </r>
  </si>
  <si>
    <t>Mexico - Sites, Union</t>
  </si>
  <si>
    <t>Mexico - Sites, Non-Union</t>
  </si>
  <si>
    <r>
      <t>2023 Air Emisisons by Constituent and Site (tonnes)</t>
    </r>
    <r>
      <rPr>
        <b/>
        <vertAlign val="superscript"/>
        <sz val="11"/>
        <color theme="1"/>
        <rFont val="Aptos Narrow"/>
        <family val="2"/>
        <scheme val="minor"/>
      </rPr>
      <t>(1)</t>
    </r>
  </si>
  <si>
    <r>
      <t>NOx</t>
    </r>
    <r>
      <rPr>
        <b/>
        <vertAlign val="superscript"/>
        <sz val="11"/>
        <color theme="0"/>
        <rFont val="Aptos Narrow"/>
        <family val="2"/>
        <scheme val="minor"/>
      </rPr>
      <t>(2)</t>
    </r>
  </si>
  <si>
    <r>
      <t>SOx</t>
    </r>
    <r>
      <rPr>
        <b/>
        <vertAlign val="superscript"/>
        <sz val="11"/>
        <color theme="0"/>
        <rFont val="Aptos Narrow"/>
        <family val="2"/>
        <scheme val="minor"/>
      </rPr>
      <t>(3)</t>
    </r>
  </si>
  <si>
    <r>
      <t>VOCs</t>
    </r>
    <r>
      <rPr>
        <b/>
        <vertAlign val="superscript"/>
        <sz val="11"/>
        <color theme="0"/>
        <rFont val="Aptos Narrow"/>
        <family val="2"/>
        <scheme val="minor"/>
      </rPr>
      <t>(5)</t>
    </r>
  </si>
  <si>
    <r>
      <t>CO</t>
    </r>
    <r>
      <rPr>
        <b/>
        <vertAlign val="superscript"/>
        <sz val="11"/>
        <color theme="0"/>
        <rFont val="Aptos Narrow"/>
        <family val="2"/>
        <scheme val="minor"/>
      </rPr>
      <t>(6)</t>
    </r>
  </si>
  <si>
    <r>
      <t>Del Toro</t>
    </r>
    <r>
      <rPr>
        <vertAlign val="superscript"/>
        <sz val="11"/>
        <color theme="1"/>
        <rFont val="Aptos Narrow"/>
        <family val="2"/>
        <scheme val="minor"/>
      </rPr>
      <t>(7)</t>
    </r>
  </si>
  <si>
    <r>
      <t>Scope 3 Carbon Emissions (tCO</t>
    </r>
    <r>
      <rPr>
        <b/>
        <vertAlign val="subscript"/>
        <sz val="11"/>
        <color theme="1"/>
        <rFont val="Aptos Narrow"/>
        <family val="2"/>
        <scheme val="minor"/>
      </rPr>
      <t>2</t>
    </r>
    <r>
      <rPr>
        <b/>
        <sz val="11"/>
        <color theme="1"/>
        <rFont val="Aptos Narrow"/>
        <family val="2"/>
        <scheme val="minor"/>
      </rPr>
      <t>e)</t>
    </r>
    <r>
      <rPr>
        <b/>
        <vertAlign val="superscript"/>
        <sz val="11"/>
        <color theme="1"/>
        <rFont val="Aptos Narrow"/>
        <family val="2"/>
        <scheme val="minor"/>
      </rPr>
      <t>(1)</t>
    </r>
  </si>
  <si>
    <t>Change in Storage</t>
  </si>
  <si>
    <t>Number of sites experiencing non-technical delays</t>
  </si>
  <si>
    <t>Number of non-technical delays</t>
  </si>
  <si>
    <t>Total duration of non-technical delays (days)</t>
  </si>
  <si>
    <t>&lt; 1</t>
  </si>
  <si>
    <r>
      <t>Jerritt Canyon</t>
    </r>
    <r>
      <rPr>
        <vertAlign val="superscript"/>
        <sz val="11"/>
        <color theme="1"/>
        <rFont val="Aptos Narrow"/>
        <family val="2"/>
        <scheme val="minor"/>
      </rPr>
      <t>(8)</t>
    </r>
  </si>
  <si>
    <t>Percent Female</t>
  </si>
  <si>
    <r>
      <t>Involuntary Turnover Rate</t>
    </r>
    <r>
      <rPr>
        <vertAlign val="superscript"/>
        <sz val="11"/>
        <color theme="1"/>
        <rFont val="Aptos Narrow"/>
        <family val="2"/>
        <scheme val="minor"/>
      </rPr>
      <t>(3)(4)</t>
    </r>
  </si>
  <si>
    <r>
      <t>Total Turnover Rate</t>
    </r>
    <r>
      <rPr>
        <vertAlign val="superscript"/>
        <sz val="11"/>
        <color theme="1"/>
        <rFont val="Aptos Narrow"/>
        <family val="2"/>
        <scheme val="minor"/>
      </rPr>
      <t>(5)</t>
    </r>
  </si>
  <si>
    <r>
      <t>Voluntary Turnover Rate</t>
    </r>
    <r>
      <rPr>
        <vertAlign val="superscript"/>
        <sz val="11"/>
        <color theme="1"/>
        <rFont val="Aptos Narrow"/>
        <family val="2"/>
        <scheme val="minor"/>
      </rPr>
      <t>(1)(2)</t>
    </r>
  </si>
  <si>
    <t>(1)</t>
  </si>
  <si>
    <t>(2)</t>
  </si>
  <si>
    <t>(3)</t>
  </si>
  <si>
    <t>(4)</t>
  </si>
  <si>
    <t>(5)</t>
  </si>
  <si>
    <t>(6)</t>
  </si>
  <si>
    <t>(7)</t>
  </si>
  <si>
    <t>(8)</t>
  </si>
  <si>
    <t>Nitrogen oxides (NOx)</t>
  </si>
  <si>
    <t>Sulphur oxides, most commonly sulphur dioxide (SOx)</t>
  </si>
  <si>
    <t>Volatile organic compounds (VOCs)</t>
  </si>
  <si>
    <t>Carbon monoxide (CO)</t>
  </si>
  <si>
    <t>This site was in care and maintenance for a portion of 2023.</t>
  </si>
  <si>
    <t>Land disturbed and not yet rehabilitated as at Jan 1, 2023</t>
  </si>
  <si>
    <t>Land newly disturbed during calendar year 2023</t>
  </si>
  <si>
    <t>Land rehabilitated (re-vegetated) during calendar year 2023</t>
  </si>
  <si>
    <t>Total land disturbed and not yet rehabilitated as at December 31, 2023</t>
  </si>
  <si>
    <t>This site was in care and maintenance in 2023, which may result in lower emissions values.</t>
  </si>
  <si>
    <t>2023 is the first year that this data is being reported as part of our public sustainability reporting. Data is only reported for sites that were in First Majestic's portfolio for the entirety of calendar year 2023.</t>
  </si>
  <si>
    <t>Rounding of individual numbers may lead to a discrepancy between the total of the listed site values and the reported total.</t>
  </si>
  <si>
    <t>Hazardous waste is composed of hazardous industrial waste.</t>
  </si>
  <si>
    <t>Non-hazardous waste is composed of non-hazardous industrial waste and domestic waste.</t>
  </si>
  <si>
    <t>Volume of water used per tonne of ore processed.</t>
  </si>
  <si>
    <r>
      <t xml:space="preserve">Freshwater contains </t>
    </r>
    <r>
      <rPr>
        <sz val="10"/>
        <color theme="1"/>
        <rFont val="Book Antiqua"/>
        <family val="1"/>
      </rPr>
      <t>≤</t>
    </r>
    <r>
      <rPr>
        <sz val="10"/>
        <color theme="1"/>
        <rFont val="Aptos Narrow"/>
        <family val="2"/>
        <scheme val="minor"/>
      </rPr>
      <t xml:space="preserve"> 1000 mg/L total dissolved solids</t>
    </r>
  </si>
  <si>
    <t>Other water contains &gt; 1000 mg/L total dissolved solids</t>
  </si>
  <si>
    <t>Calculated per 200,000 hours worked</t>
  </si>
  <si>
    <t>Number of employed persons as at December 31 of the listed year.</t>
  </si>
  <si>
    <r>
      <t>Voluntary turnover incl</t>
    </r>
    <r>
      <rPr>
        <sz val="10"/>
        <rFont val="Aptos Narrow"/>
        <family val="2"/>
        <scheme val="minor"/>
      </rPr>
      <t>udes voluntary resignations and retirements.</t>
    </r>
  </si>
  <si>
    <r>
      <t>Voluntary turnover rate is calculated by</t>
    </r>
    <r>
      <rPr>
        <sz val="10"/>
        <rFont val="Aptos Narrow"/>
        <family val="2"/>
        <scheme val="minor"/>
      </rPr>
      <t xml:space="preserve"> dividing the number of voluntary departures by the average number of employees for the year.</t>
    </r>
  </si>
  <si>
    <r>
      <t>Involuntary turnover incl</t>
    </r>
    <r>
      <rPr>
        <sz val="10"/>
        <rFont val="Aptos Narrow"/>
        <family val="2"/>
        <scheme val="minor"/>
      </rPr>
      <t>udes end of contract terms and termination of employment for reasons other than resignations and retirements.</t>
    </r>
  </si>
  <si>
    <t>Involuntary turnover rate is calculated by dividing the number of involuntary departures by the average number of employees for the year.</t>
  </si>
  <si>
    <r>
      <t>Total turnover rate is calculate</t>
    </r>
    <r>
      <rPr>
        <sz val="10"/>
        <rFont val="Aptos Narrow"/>
        <family val="2"/>
        <scheme val="minor"/>
      </rPr>
      <t>d by dividing the number of total departures by the average number of employees for the year.</t>
    </r>
  </si>
  <si>
    <t>This data is reported on a country-by-country basis to avoid inaccuracies due to currency exchange.</t>
  </si>
  <si>
    <t>This ratio is calculated by dividing female average earnings by male average earnings in each category. A value under 1 indicates female earnings lower than male, and a value over 1 indicates female earnings higher than male.</t>
  </si>
  <si>
    <t>This data includes total base earnings without further granularity showing the gender pay ratio within identical job functions or pay bands. This level of granularity is not publicly reported due to the employee pools being small enough in some cases to potentially personally identify non-executive individuals. If the reporting approach leads to inaccurate suggestions of pay disparities, it is noted and explained in a footnote.</t>
  </si>
  <si>
    <t>As part of our public sustainability strategy, we will be conducting pay equity reviews on a regular basis, likely occurring every 3-5 years to accommodate expected rates of headcount change. As such, it should not be expected that these values will be reported every year.</t>
  </si>
  <si>
    <t>This value inaccurately suggests a gender-based pay disparity. We have conducted a pay equity review aligned with pay bands and corporate functions which found that equal pay is awarded for equal work, with no gender-based pay disparity. The overall salary ratio reported here is due to our senior leadership team composition.</t>
  </si>
  <si>
    <t>This value inaccurately suggests a gender-based pay disparity. We have conducted a pay equity review aligned with pay bands and corporate functions which found that equal pay is awarded for equal work, with no gender-based pay disparity. The overall salary ratio is due to the difference in demographics in our Mexico corporate office composition as compared to sites.</t>
  </si>
  <si>
    <t>Data listed for Mexican sites only</t>
  </si>
  <si>
    <t>Values converted from Mexican Pesos to US Dollars, rounded to nearest whole dollar</t>
  </si>
  <si>
    <t>Non-technical delays in 2022 were related to an employee dispute over the provision of tools and uniforms, and an employee dispute over personnel. Each delay lasted a single shift.</t>
  </si>
  <si>
    <r>
      <t>2021</t>
    </r>
    <r>
      <rPr>
        <b/>
        <vertAlign val="superscript"/>
        <sz val="11"/>
        <color theme="0"/>
        <rFont val="Aptos Narrow"/>
        <family val="2"/>
        <scheme val="minor"/>
      </rPr>
      <t>(2)</t>
    </r>
  </si>
  <si>
    <r>
      <t>2020</t>
    </r>
    <r>
      <rPr>
        <b/>
        <vertAlign val="superscript"/>
        <sz val="11"/>
        <color theme="0"/>
        <rFont val="Aptos Narrow"/>
        <family val="2"/>
        <scheme val="minor"/>
      </rPr>
      <t>(2)</t>
    </r>
  </si>
  <si>
    <t>Data is re-stated from prior disclosures. Re-statement is due to more uniform data management and query structure.</t>
  </si>
  <si>
    <t>Composition of Board as reported in the Circular relating to the year listed. Eg. Circular for 2020, published in Q1 2021.</t>
  </si>
  <si>
    <t>Number of Reportable Injuries</t>
  </si>
  <si>
    <r>
      <t>Total Reportable Injury Frequency</t>
    </r>
    <r>
      <rPr>
        <vertAlign val="superscript"/>
        <sz val="11"/>
        <color theme="1"/>
        <rFont val="Aptos Narrow"/>
        <family val="2"/>
        <scheme val="minor"/>
      </rPr>
      <t>(1)</t>
    </r>
  </si>
  <si>
    <t>Water withdrawal at our sites is from water wells (groundwater) only. Additional inputs are sourced from mine dewatering as listed in this table. No surface water is used at our current sites.</t>
  </si>
  <si>
    <r>
      <t>Mine Dewatering</t>
    </r>
    <r>
      <rPr>
        <b/>
        <vertAlign val="superscript"/>
        <sz val="11"/>
        <color theme="0"/>
        <rFont val="Aptos Narrow"/>
        <family val="2"/>
        <scheme val="minor"/>
      </rPr>
      <t>(2)</t>
    </r>
  </si>
  <si>
    <r>
      <t>Mine Dewatering</t>
    </r>
    <r>
      <rPr>
        <vertAlign val="superscript"/>
        <sz val="11"/>
        <color theme="1"/>
        <rFont val="Aptos Narrow"/>
        <family val="2"/>
        <scheme val="minor"/>
      </rPr>
      <t>(2)</t>
    </r>
  </si>
  <si>
    <r>
      <t>Water Well Withdrawal</t>
    </r>
    <r>
      <rPr>
        <vertAlign val="superscript"/>
        <sz val="11"/>
        <color theme="1"/>
        <rFont val="Aptos Narrow"/>
        <family val="2"/>
        <scheme val="minor"/>
      </rPr>
      <t>(1)</t>
    </r>
  </si>
  <si>
    <t>Operational water use is the total of water withdrawn and mine dewatering.</t>
  </si>
  <si>
    <t>This data is not available at our Mexico sites.</t>
  </si>
  <si>
    <r>
      <t>Water Well Withdrawal</t>
    </r>
    <r>
      <rPr>
        <b/>
        <vertAlign val="superscript"/>
        <sz val="11"/>
        <color theme="0"/>
        <rFont val="Aptos Narrow"/>
        <family val="2"/>
        <scheme val="minor"/>
      </rPr>
      <t>(1)</t>
    </r>
  </si>
  <si>
    <t>Support Roles include office, administrative, and assistant functions.</t>
  </si>
  <si>
    <t>Mine dewatering is water drained from underground  mine tunnels.</t>
  </si>
  <si>
    <r>
      <t>Percent Recycled</t>
    </r>
    <r>
      <rPr>
        <b/>
        <vertAlign val="superscript"/>
        <sz val="11"/>
        <color theme="1"/>
        <rFont val="Aptos Narrow"/>
        <family val="2"/>
        <scheme val="minor"/>
      </rPr>
      <t>(4)</t>
    </r>
  </si>
  <si>
    <t>Total recycled, incluseive of both hazardous and non-hazardous waste.</t>
  </si>
  <si>
    <r>
      <t>Percent of Workforce from Local Community</t>
    </r>
    <r>
      <rPr>
        <b/>
        <vertAlign val="superscript"/>
        <sz val="11"/>
        <color theme="1"/>
        <rFont val="Aptos Narrow"/>
        <family val="2"/>
        <scheme val="minor"/>
      </rPr>
      <t>(1)</t>
    </r>
  </si>
  <si>
    <t>Data listed for Mexican sites only.</t>
  </si>
  <si>
    <t>Only strikes or lock-outs involving 1000 workers or more for at least one full shift are reported, per SASB definitions.</t>
  </si>
  <si>
    <r>
      <t>0</t>
    </r>
    <r>
      <rPr>
        <vertAlign val="superscript"/>
        <sz val="11"/>
        <color theme="1"/>
        <rFont val="Aptos Narrow"/>
        <family val="2"/>
        <scheme val="minor"/>
      </rPr>
      <t>3</t>
    </r>
  </si>
  <si>
    <r>
      <t>Opening Land Balance</t>
    </r>
    <r>
      <rPr>
        <b/>
        <vertAlign val="superscript"/>
        <sz val="11"/>
        <color theme="0"/>
        <rFont val="Aptos Narrow"/>
        <family val="2"/>
        <scheme val="minor"/>
      </rPr>
      <t>(3)</t>
    </r>
  </si>
  <si>
    <r>
      <t>Newly Disturbed Land</t>
    </r>
    <r>
      <rPr>
        <b/>
        <vertAlign val="superscript"/>
        <sz val="11"/>
        <color theme="0"/>
        <rFont val="Aptos Narrow"/>
        <family val="2"/>
        <scheme val="minor"/>
      </rPr>
      <t>(4)</t>
    </r>
  </si>
  <si>
    <r>
      <t>Newly Rehabilitated Land</t>
    </r>
    <r>
      <rPr>
        <b/>
        <vertAlign val="superscript"/>
        <sz val="11"/>
        <color theme="0"/>
        <rFont val="Aptos Narrow"/>
        <family val="2"/>
        <scheme val="minor"/>
      </rPr>
      <t>(5)</t>
    </r>
  </si>
  <si>
    <r>
      <t>Closing Land Balance</t>
    </r>
    <r>
      <rPr>
        <b/>
        <vertAlign val="superscript"/>
        <sz val="11"/>
        <color theme="0"/>
        <rFont val="Aptos Narrow"/>
        <family val="2"/>
        <scheme val="minor"/>
      </rPr>
      <t>(6)</t>
    </r>
  </si>
  <si>
    <r>
      <t>Jerritt Canyon</t>
    </r>
    <r>
      <rPr>
        <vertAlign val="superscript"/>
        <sz val="11"/>
        <color theme="1"/>
        <rFont val="Aptos Narrow"/>
        <family val="2"/>
        <scheme val="minor"/>
      </rPr>
      <t>(7)</t>
    </r>
  </si>
  <si>
    <r>
      <t>2023 Land Balance (hectares)</t>
    </r>
    <r>
      <rPr>
        <b/>
        <vertAlign val="superscript"/>
        <sz val="11"/>
        <color theme="1"/>
        <rFont val="Aptos Narrow"/>
        <family val="2"/>
        <scheme val="minor"/>
      </rPr>
      <t>(1)(2)</t>
    </r>
  </si>
  <si>
    <t>Senior Leader includes officers of the company, VPs, General Managers, and Directors.</t>
  </si>
  <si>
    <t>Supply Chain</t>
  </si>
  <si>
    <t>Mine Operating Costs</t>
  </si>
  <si>
    <r>
      <t>Payments to Providers of Capital</t>
    </r>
    <r>
      <rPr>
        <vertAlign val="superscript"/>
        <sz val="11"/>
        <color theme="1"/>
        <rFont val="Aptos Narrow"/>
        <family val="2"/>
        <scheme val="minor"/>
      </rPr>
      <t>(1)</t>
    </r>
  </si>
  <si>
    <r>
      <t>Payments to Governments</t>
    </r>
    <r>
      <rPr>
        <vertAlign val="superscript"/>
        <sz val="11"/>
        <color theme="1"/>
        <rFont val="Aptos Narrow"/>
        <family val="2"/>
        <scheme val="minor"/>
      </rPr>
      <t>(2)</t>
    </r>
  </si>
  <si>
    <r>
      <t>Employee Wages and Benefits</t>
    </r>
    <r>
      <rPr>
        <vertAlign val="superscript"/>
        <sz val="11"/>
        <color theme="1"/>
        <rFont val="Aptos Narrow"/>
        <family val="2"/>
        <scheme val="minor"/>
      </rPr>
      <t>(3)</t>
    </r>
  </si>
  <si>
    <r>
      <t>Capital Expenditures</t>
    </r>
    <r>
      <rPr>
        <vertAlign val="superscript"/>
        <sz val="11"/>
        <color theme="1"/>
        <rFont val="Aptos Narrow"/>
        <family val="2"/>
        <scheme val="minor"/>
      </rPr>
      <t>(4)</t>
    </r>
  </si>
  <si>
    <t>Includes lease payments, finance costs, and payments to debt holders.</t>
  </si>
  <si>
    <t>Reported and publicly disclosed as part of First Majestic's annual Extractive Industry Transparency Measures Report (ESTMA), which is available on our website. First Majestic does not make political contributions.</t>
  </si>
  <si>
    <t>Includes employee contribution to payroll taxes, labor costs directly related to production and generation of revenues, and salaries and benefits as administrative expenses.</t>
  </si>
  <si>
    <t>Expansionary capital expenditures.</t>
  </si>
  <si>
    <t>Direct Economic Value Generated and Distributed (US $Mil)</t>
  </si>
  <si>
    <t>Jerritt Canyon</t>
  </si>
  <si>
    <r>
      <t>Financial Contributions (USD)</t>
    </r>
    <r>
      <rPr>
        <b/>
        <vertAlign val="superscript"/>
        <sz val="11"/>
        <color theme="0"/>
        <rFont val="Aptos Narrow"/>
        <family val="2"/>
        <scheme val="minor"/>
      </rPr>
      <t>(2)</t>
    </r>
  </si>
  <si>
    <t>Number of Direct Beneficiaries</t>
  </si>
  <si>
    <t>Revenue</t>
  </si>
  <si>
    <t>-</t>
  </si>
  <si>
    <r>
      <t>2022 Air Emisisons by Constituent and Site (tonnes)</t>
    </r>
    <r>
      <rPr>
        <b/>
        <vertAlign val="superscript"/>
        <sz val="11"/>
        <color theme="1"/>
        <rFont val="Aptos Narrow"/>
        <family val="2"/>
        <scheme val="minor"/>
      </rPr>
      <t>(1)</t>
    </r>
  </si>
  <si>
    <t>Duration is measured in days total.</t>
  </si>
  <si>
    <t>Per SASB definitions, this amount is 0. One strike occurred in 2023 that was well below the threshold of impact prescribed by SASB, and is instead included in the reporting of "non-technical delays."</t>
  </si>
  <si>
    <r>
      <t>SEPIMISA</t>
    </r>
    <r>
      <rPr>
        <vertAlign val="superscript"/>
        <sz val="11"/>
        <color theme="1"/>
        <rFont val="Aptos Narrow"/>
        <family val="2"/>
        <scheme val="minor"/>
      </rPr>
      <t>(4)</t>
    </r>
  </si>
  <si>
    <t>External contractors working in both operations and development work. Exploration contractors are excluded in order to maintain historical comparability.</t>
  </si>
  <si>
    <r>
      <t>1</t>
    </r>
    <r>
      <rPr>
        <vertAlign val="superscript"/>
        <sz val="11"/>
        <color theme="1"/>
        <rFont val="Aptos Narrow"/>
        <family val="2"/>
        <scheme val="minor"/>
      </rPr>
      <t>(2)</t>
    </r>
  </si>
  <si>
    <t>Non-technical delay in 2023 was related to an employee dispute over personnel, lasting a single shift.</t>
  </si>
  <si>
    <t>&lt;1</t>
  </si>
  <si>
    <t>Non-technical delays are defined as work stoppages unrelated to legal strikes or lock-outs. These include union activities that do not meet the SASB thresholds for reporting of strikes and lock-outs, and community indicents of severity level 4 or 5 of our risk register.</t>
  </si>
  <si>
    <t>Trailing 3 year average (tCO2e/tonne)</t>
  </si>
  <si>
    <t>Repored data has been reviewed by First Majestic's Internal Audit department to verify data quality and controls.</t>
  </si>
  <si>
    <t>2024 Sustainability Data Download</t>
  </si>
  <si>
    <t>About the 2024 Sustainability Data Download</t>
  </si>
  <si>
    <t>Please use the tabs at the bottom to navigate through First Majestic's 2024 and historic sustainability data.</t>
  </si>
  <si>
    <t>First Majestic's's 2024 Sustainability Data Download summarizes our sustainability performance for the 2024 reporting year. Where possible, historic data and performance trends are included.</t>
  </si>
  <si>
    <t>This file supplements the information presented in our 2024 Sustainability Report and includes data that cannot be presented in the Report due to space restrictions.</t>
  </si>
  <si>
    <r>
      <t>2024 Air Emisisons by Constituent and Site (tonnes)</t>
    </r>
    <r>
      <rPr>
        <b/>
        <vertAlign val="superscript"/>
        <sz val="11"/>
        <color theme="1"/>
        <rFont val="Aptos Narrow"/>
        <family val="2"/>
        <scheme val="minor"/>
      </rPr>
      <t>(1)</t>
    </r>
  </si>
  <si>
    <r>
      <t>2024 Land Balance (hectares)</t>
    </r>
    <r>
      <rPr>
        <b/>
        <vertAlign val="superscript"/>
        <sz val="11"/>
        <color theme="1"/>
        <rFont val="Aptos Narrow"/>
        <family val="2"/>
        <scheme val="minor"/>
      </rPr>
      <t>(1)</t>
    </r>
  </si>
  <si>
    <r>
      <t>Opening Land Balance</t>
    </r>
    <r>
      <rPr>
        <b/>
        <vertAlign val="superscript"/>
        <sz val="11"/>
        <color theme="0"/>
        <rFont val="Aptos Narrow"/>
        <family val="2"/>
        <scheme val="minor"/>
      </rPr>
      <t>(2)</t>
    </r>
  </si>
  <si>
    <r>
      <t>Newly Disturbed Land</t>
    </r>
    <r>
      <rPr>
        <b/>
        <vertAlign val="superscript"/>
        <sz val="11"/>
        <color theme="0"/>
        <rFont val="Aptos Narrow"/>
        <family val="2"/>
        <scheme val="minor"/>
      </rPr>
      <t>(3)</t>
    </r>
  </si>
  <si>
    <r>
      <t>Newly Rehabilitated Land</t>
    </r>
    <r>
      <rPr>
        <b/>
        <vertAlign val="superscript"/>
        <sz val="11"/>
        <color theme="0"/>
        <rFont val="Aptos Narrow"/>
        <family val="2"/>
        <scheme val="minor"/>
      </rPr>
      <t>(4)</t>
    </r>
  </si>
  <si>
    <r>
      <t>Closing Land Balance</t>
    </r>
    <r>
      <rPr>
        <b/>
        <vertAlign val="superscript"/>
        <sz val="11"/>
        <color theme="0"/>
        <rFont val="Aptos Narrow"/>
        <family val="2"/>
        <scheme val="minor"/>
      </rPr>
      <t>(5)</t>
    </r>
  </si>
  <si>
    <r>
      <t>Del Toro</t>
    </r>
    <r>
      <rPr>
        <vertAlign val="superscript"/>
        <sz val="11"/>
        <color theme="1"/>
        <rFont val="Aptos Narrow"/>
        <family val="2"/>
        <scheme val="minor"/>
      </rPr>
      <t>(6)</t>
    </r>
  </si>
  <si>
    <r>
      <t>Jerritt Canyon</t>
    </r>
    <r>
      <rPr>
        <vertAlign val="superscript"/>
        <sz val="11"/>
        <color theme="1"/>
        <rFont val="Aptos Narrow"/>
        <family val="2"/>
        <scheme val="minor"/>
      </rPr>
      <t>(6)</t>
    </r>
  </si>
  <si>
    <t>Land disturbed and not yet rehabilitated as at Jan 1, 2024</t>
  </si>
  <si>
    <t>Land newly disturbed during calendar year 2024</t>
  </si>
  <si>
    <t>Land rehabilitated (re-vegetated) during calendar year 2024</t>
  </si>
  <si>
    <t>Total land disturbed and not yet rehabilitated as at December 31, 2024</t>
  </si>
  <si>
    <t>This data was made available after the publication of the 2023 Sustainability Report. These values have been added for 2024 reporting, and therefore PM10 data reported here differs from that in both the 2023 report and data download.</t>
  </si>
  <si>
    <t>La Guitarra was sold March 30, 2023. The values reported in 2023 represent partial year emissions for the period when this site was owned by First Majestic.</t>
  </si>
  <si>
    <t>La Parilla was sold August 14, 2023. The values reported in 2023 represent partial year emissions for the period when the site was owned by First Majestic.</t>
  </si>
  <si>
    <r>
      <t>TOTAL</t>
    </r>
    <r>
      <rPr>
        <b/>
        <vertAlign val="superscript"/>
        <sz val="11"/>
        <color theme="1"/>
        <rFont val="Aptos Narrow"/>
        <family val="2"/>
        <scheme val="minor"/>
      </rPr>
      <t>(2)</t>
    </r>
  </si>
  <si>
    <r>
      <t>2024 Water Inputs by Source (m</t>
    </r>
    <r>
      <rPr>
        <b/>
        <vertAlign val="superscript"/>
        <sz val="11"/>
        <color theme="1"/>
        <rFont val="Aptos Narrow"/>
        <family val="2"/>
        <scheme val="minor"/>
      </rPr>
      <t>3</t>
    </r>
    <r>
      <rPr>
        <b/>
        <sz val="11"/>
        <color theme="1"/>
        <rFont val="Aptos Narrow"/>
        <family val="2"/>
        <scheme val="minor"/>
      </rPr>
      <t>)</t>
    </r>
  </si>
  <si>
    <r>
      <t>2024 Water Inputs by Quality (m</t>
    </r>
    <r>
      <rPr>
        <b/>
        <vertAlign val="superscript"/>
        <sz val="11"/>
        <color theme="1"/>
        <rFont val="Aptos Narrow"/>
        <family val="2"/>
        <scheme val="minor"/>
      </rPr>
      <t>3</t>
    </r>
    <r>
      <rPr>
        <b/>
        <sz val="11"/>
        <color theme="1"/>
        <rFont val="Aptos Narrow"/>
        <family val="2"/>
        <scheme val="minor"/>
      </rPr>
      <t>)</t>
    </r>
  </si>
  <si>
    <r>
      <t>NA</t>
    </r>
    <r>
      <rPr>
        <vertAlign val="superscript"/>
        <sz val="11"/>
        <color theme="1"/>
        <rFont val="Aptos Narrow"/>
        <family val="2"/>
        <scheme val="minor"/>
      </rPr>
      <t>(7)</t>
    </r>
  </si>
  <si>
    <t>This site processed no ore in 2024, so no intensity value available.</t>
  </si>
  <si>
    <t>This site was in care and maintenance for 2024, which may result in lower water use values.</t>
  </si>
  <si>
    <t>This site was in care and maintenance in 2024, which may result in lower water use values.</t>
  </si>
  <si>
    <t>2023 is the first and only year that this data has been included as part of our public sustainability reporting. See footnote 5 for reassessment cadence.</t>
  </si>
  <si>
    <t>This site was not operational in 2024</t>
  </si>
  <si>
    <r>
      <t>Jerritt Canyon</t>
    </r>
    <r>
      <rPr>
        <vertAlign val="superscript"/>
        <sz val="11"/>
        <color theme="1"/>
        <rFont val="Aptos Narrow"/>
        <family val="2"/>
        <scheme val="minor"/>
      </rPr>
      <t>(2)</t>
    </r>
  </si>
  <si>
    <r>
      <t>La Luz</t>
    </r>
    <r>
      <rPr>
        <vertAlign val="superscript"/>
        <sz val="11"/>
        <color theme="1"/>
        <rFont val="Aptos Narrow"/>
        <family val="2"/>
        <scheme val="minor"/>
      </rPr>
      <t>(3)</t>
    </r>
  </si>
  <si>
    <r>
      <t>TOTAL</t>
    </r>
    <r>
      <rPr>
        <b/>
        <vertAlign val="superscript"/>
        <sz val="11"/>
        <color theme="1"/>
        <rFont val="Aptos Narrow"/>
        <family val="2"/>
        <scheme val="minor"/>
      </rPr>
      <t>(3)</t>
    </r>
  </si>
  <si>
    <t>Total Scope 3</t>
  </si>
  <si>
    <t>Category 6: Business Travel</t>
  </si>
  <si>
    <r>
      <t>2024 Water Metrics by Site (m</t>
    </r>
    <r>
      <rPr>
        <b/>
        <vertAlign val="superscript"/>
        <sz val="11"/>
        <color theme="1"/>
        <rFont val="Aptos Narrow"/>
        <family val="2"/>
        <scheme val="minor"/>
      </rPr>
      <t>3</t>
    </r>
    <r>
      <rPr>
        <b/>
        <sz val="11"/>
        <color theme="1"/>
        <rFont val="Aptos Narrow"/>
        <family val="2"/>
        <scheme val="minor"/>
      </rPr>
      <t>)</t>
    </r>
  </si>
  <si>
    <t>NR</t>
  </si>
  <si>
    <r>
      <t>Community Investment Projects in 2024</t>
    </r>
    <r>
      <rPr>
        <b/>
        <vertAlign val="superscript"/>
        <sz val="11"/>
        <color theme="1"/>
        <rFont val="Aptos Narrow"/>
        <family val="2"/>
        <scheme val="minor"/>
      </rPr>
      <t>(1)</t>
    </r>
  </si>
  <si>
    <t xml:space="preserve">If you have any questions or feedback on our sustainability data download, sustainability report our any other related disclosure, please email info@firstmajestic.com. </t>
  </si>
  <si>
    <r>
      <t>Headcount by Age and Gender</t>
    </r>
    <r>
      <rPr>
        <b/>
        <vertAlign val="superscript"/>
        <sz val="11"/>
        <color theme="1"/>
        <rFont val="Aptos Narrow"/>
        <family val="2"/>
        <scheme val="minor"/>
      </rPr>
      <t>(1),(2)</t>
    </r>
  </si>
  <si>
    <r>
      <t>Total Employees</t>
    </r>
    <r>
      <rPr>
        <b/>
        <vertAlign val="superscript"/>
        <sz val="11"/>
        <color theme="1"/>
        <rFont val="Aptos Narrow"/>
        <family val="2"/>
        <scheme val="minor"/>
      </rPr>
      <t>(5)</t>
    </r>
  </si>
  <si>
    <r>
      <t>Direct Workforce</t>
    </r>
    <r>
      <rPr>
        <b/>
        <vertAlign val="superscript"/>
        <sz val="11"/>
        <color theme="1"/>
        <rFont val="Aptos Narrow"/>
        <family val="2"/>
        <scheme val="minor"/>
      </rPr>
      <t>(3)</t>
    </r>
  </si>
  <si>
    <t>Total of all employees, inclusive of mine site, corporate, and subsidiary employees.</t>
  </si>
  <si>
    <r>
      <t>Contractors</t>
    </r>
    <r>
      <rPr>
        <vertAlign val="superscript"/>
        <sz val="11"/>
        <color theme="1"/>
        <rFont val="Aptos Narrow"/>
        <family val="2"/>
        <scheme val="minor"/>
      </rPr>
      <t>(6)</t>
    </r>
  </si>
  <si>
    <t>Total of unionized and non-unionized mine and corporate employees. Note all demographic disclosure currently excludes SEPIMISA. As such the total employees in subsequent tables relates to Direct Workforce.</t>
  </si>
  <si>
    <t>Seguridad Privada Para La Industria Minera (SEPIMISA), a wholly-owned subsidiary of First Majestic, which provides contracted services to the Company's mine sites. As of 2024, SEPIMISA is fully administered by First Majestic, and as such has been moved from its prior published classification as an external service provider. Currently SEPIMISA employees are not included in total headcount calculations such as turnover, but may be included in future years.</t>
  </si>
  <si>
    <t>First Mint</t>
  </si>
  <si>
    <t>This site is not operational in 2023 and 2024.</t>
  </si>
  <si>
    <t>- Medical services.
- Ongoing construction of the community sports complex.
- Utility and infrastructure projects supporting water and waste services.</t>
  </si>
  <si>
    <t>- Medical services
- Utility and infrastructure projects supporting road and water maintenance.</t>
  </si>
  <si>
    <t>- Maintenance of the local community hall.</t>
  </si>
  <si>
    <t>- Seed capital program to support local businesses.
- Support maintenance of a local egg farm.
- Partnership with a nonprofit to provide optometry care and glasses.
- Educational support via scholarships and technology for connectivity.
- Operation of a local community house for skills education.</t>
  </si>
  <si>
    <t>- Operation of a sports school for local community members.
- Community events and festivities.
- Partnership with a nonprofit to provide optometry care and glasses.
- Educational support via scholarships.</t>
  </si>
  <si>
    <t>- Seed capital provided to a local plant nursery to partner with the site for reforestation.
- Community events, festivities, and education.
- Donation of uniforms to the local sports teams.
- Maintenance of a local community hall.</t>
  </si>
  <si>
    <t>Values converted from Mexican Pesos to US Dollars, rounded to nearest whole dollar.</t>
  </si>
  <si>
    <r>
      <t>Infrastructure and Service Projects in 2024</t>
    </r>
    <r>
      <rPr>
        <b/>
        <vertAlign val="superscript"/>
        <sz val="11"/>
        <color theme="1"/>
        <rFont val="Aptos Narrow"/>
        <family val="2"/>
        <scheme val="minor"/>
      </rPr>
      <t>(1)</t>
    </r>
  </si>
  <si>
    <t>Complaints are heard through our Mexico Corporate Social Responsibility team. Complaints are rated on a scale of "insignificant," "Minor," "Moderate," "Major," and "Catastrophic." In 2024, no complaints were of severity over "Minor."</t>
  </si>
  <si>
    <r>
      <t>Community Complaints</t>
    </r>
    <r>
      <rPr>
        <b/>
        <vertAlign val="superscript"/>
        <sz val="11"/>
        <color theme="1"/>
        <rFont val="Aptos Narrow"/>
        <family val="2"/>
        <scheme val="minor"/>
      </rPr>
      <t>(1)</t>
    </r>
  </si>
  <si>
    <t>Ore Processed (tonnes milled)</t>
  </si>
  <si>
    <t>This site was in care and maintenance starting in 2023. As such, so no ore was processed in 2024.</t>
  </si>
  <si>
    <t>This site has been in care and maintenance starting in 2021, which results in lower to no waste rock values.</t>
  </si>
  <si>
    <t>This site has been in care and maintenance starting in 2023, which results in lower to no waste rock values.</t>
  </si>
  <si>
    <t>Total water per tonne ore calculated only for sites in operation.</t>
  </si>
  <si>
    <t>This site was in care and maintenance in 2024.</t>
  </si>
  <si>
    <t>Scope 3 emissions were reported by First Majestic publicly for the first time in 2023. Scope 3 values reported for 2023 and earlier solely include estimated emissions from Category 1: Purchased goods and services. Additional categories may be reported in future reporting cycles.</t>
  </si>
  <si>
    <r>
      <t>Headcount by Gender and Role</t>
    </r>
    <r>
      <rPr>
        <b/>
        <vertAlign val="superscript"/>
        <sz val="11"/>
        <color theme="1"/>
        <rFont val="Aptos Narrow"/>
        <family val="2"/>
        <scheme val="minor"/>
      </rPr>
      <t>(1),(2)</t>
    </r>
  </si>
  <si>
    <r>
      <t>Board of Directors</t>
    </r>
    <r>
      <rPr>
        <vertAlign val="superscript"/>
        <sz val="11"/>
        <color theme="1"/>
        <rFont val="Aptos Narrow"/>
        <family val="2"/>
        <scheme val="minor"/>
      </rPr>
      <t>(3)</t>
    </r>
  </si>
  <si>
    <r>
      <t>Senior Leaders</t>
    </r>
    <r>
      <rPr>
        <vertAlign val="superscript"/>
        <sz val="11"/>
        <color theme="1"/>
        <rFont val="Aptos Narrow"/>
        <family val="2"/>
        <scheme val="minor"/>
      </rPr>
      <t>(4)</t>
    </r>
  </si>
  <si>
    <r>
      <t>Management</t>
    </r>
    <r>
      <rPr>
        <vertAlign val="superscript"/>
        <sz val="11"/>
        <color theme="1"/>
        <rFont val="Aptos Narrow"/>
        <family val="2"/>
        <scheme val="minor"/>
      </rPr>
      <t>(5)</t>
    </r>
  </si>
  <si>
    <r>
      <t>Technical and Engineering</t>
    </r>
    <r>
      <rPr>
        <vertAlign val="superscript"/>
        <sz val="11"/>
        <color theme="1"/>
        <rFont val="Aptos Narrow"/>
        <family val="2"/>
        <scheme val="minor"/>
      </rPr>
      <t>(8)</t>
    </r>
  </si>
  <si>
    <r>
      <t>Support Roles</t>
    </r>
    <r>
      <rPr>
        <vertAlign val="superscript"/>
        <sz val="11"/>
        <color theme="1"/>
        <rFont val="Aptos Narrow"/>
        <family val="2"/>
        <scheme val="minor"/>
      </rPr>
      <t>(9)</t>
    </r>
  </si>
  <si>
    <t>(9)</t>
  </si>
  <si>
    <r>
      <t>Middle Management</t>
    </r>
    <r>
      <rPr>
        <vertAlign val="superscript"/>
        <sz val="11"/>
        <color theme="1"/>
        <rFont val="Aptos Narrow"/>
        <family val="2"/>
        <scheme val="minor"/>
      </rPr>
      <t>(6)</t>
    </r>
  </si>
  <si>
    <r>
      <t>Junior Management</t>
    </r>
    <r>
      <rPr>
        <vertAlign val="superscript"/>
        <sz val="11"/>
        <color theme="1"/>
        <rFont val="Aptos Narrow"/>
        <family val="2"/>
        <scheme val="minor"/>
      </rPr>
      <t>(7)</t>
    </r>
  </si>
  <si>
    <t>Technical and Engineering includes roles requiring technial expertise, including geologist, engineer, health and safety practitioner, and other operational functions that require STEM-related expertise. In 2024 some Technical and Engineering employees were re-classified as Management due to their role in people management.</t>
  </si>
  <si>
    <t>Management is the sum of Middle and Junior Management. In 2024 this category was divided into two tiers in order to improve specificity of disclosure.</t>
  </si>
  <si>
    <t>Middle managers are typically heads of departments, and are responsible for implementing the top management's policies and plans and typically have two management levels below them.</t>
  </si>
  <si>
    <t>Junior managers are first-line managers, overseeing individual contributors and serving as the lowest level of management within the company.</t>
  </si>
  <si>
    <t>Age 26 - 35</t>
  </si>
  <si>
    <t>Age 36 - 45</t>
  </si>
  <si>
    <t>Age 46 - 55</t>
  </si>
  <si>
    <t>Age 56 - 65</t>
  </si>
  <si>
    <t>In cases of a single employee posessing multiple nationalities, their nationality is assigned to their country of residence.</t>
  </si>
  <si>
    <r>
      <t>Headcount by Nationality</t>
    </r>
    <r>
      <rPr>
        <b/>
        <vertAlign val="superscript"/>
        <sz val="11"/>
        <color theme="1"/>
        <rFont val="Aptos Narrow"/>
        <family val="2"/>
        <scheme val="minor"/>
      </rPr>
      <t>(1),(2),(3)</t>
    </r>
  </si>
  <si>
    <r>
      <t xml:space="preserve">Frontline Employees </t>
    </r>
    <r>
      <rPr>
        <vertAlign val="superscript"/>
        <sz val="11"/>
        <color theme="1"/>
        <rFont val="Aptos Narrow"/>
        <family val="2"/>
        <scheme val="minor"/>
      </rPr>
      <t>(10)</t>
    </r>
  </si>
  <si>
    <t>(10)</t>
  </si>
  <si>
    <t>Number of employed persons as at December 31 of the listed year. Excludes contract employees, subsidiary employees, and Board of Directors.</t>
  </si>
  <si>
    <t>Inclusive of Board of Directors, Unionized and Non-unionized employees. These values currently exclude subsidiary employees.</t>
  </si>
  <si>
    <r>
      <t>TSP</t>
    </r>
    <r>
      <rPr>
        <b/>
        <vertAlign val="superscript"/>
        <sz val="11"/>
        <color theme="0"/>
        <rFont val="Aptos Narrow"/>
        <family val="2"/>
        <scheme val="minor"/>
      </rPr>
      <t>(4)</t>
    </r>
  </si>
  <si>
    <t>Total suspended particulates (TSP), which includes particulate matter less than 10 microns (PM10)</t>
  </si>
  <si>
    <t>Note that this data is collected according to our permit requirements. In Mexico, TSP is the only constituent monitored.</t>
  </si>
  <si>
    <t>- Medical and air transport services for medical emergencies and special needs.
- Community halls, internet services and utilities for local communities.
- Road maintenance and improvements for local communities.
- Support and resources for local education systems.</t>
  </si>
  <si>
    <t>- Volunteer activities and donation of goods to local communities.
- Gasoline to support local churches and community members.</t>
  </si>
  <si>
    <t>- Local scholarship program.
- Educational extracurricular and training activities for the local community.</t>
  </si>
  <si>
    <t>Frontline Employees are equipment operators and laborers directly involved in extraction and processing activities and not included in any  other reported role categories. Prior to 2024, these were included in the Support Roles category.</t>
  </si>
  <si>
    <t>Inclusive of Unionized and Non-unionized employees. These values currently exclude subsidiary employees.</t>
  </si>
  <si>
    <t>Water consumption is calculated for Mexican sites as the difference between the quantified water discharge and the measured water withdrawals (water wells and mine dewatering). Jerritt Canyon water consumption is directly measured, and includes evaporation from our evaporative pools.</t>
  </si>
  <si>
    <r>
      <t>Water Consumption</t>
    </r>
    <r>
      <rPr>
        <b/>
        <vertAlign val="superscript"/>
        <sz val="11"/>
        <color theme="0"/>
        <rFont val="Aptos Narrow"/>
        <family val="2"/>
        <scheme val="minor"/>
      </rPr>
      <t>(4)</t>
    </r>
  </si>
  <si>
    <r>
      <t>Water Intensity</t>
    </r>
    <r>
      <rPr>
        <b/>
        <vertAlign val="superscript"/>
        <sz val="11"/>
        <color theme="0"/>
        <rFont val="Aptos Narrow"/>
        <family val="2"/>
        <scheme val="minor"/>
      </rPr>
      <t>(5)</t>
    </r>
  </si>
  <si>
    <r>
      <t>NA</t>
    </r>
    <r>
      <rPr>
        <vertAlign val="superscript"/>
        <sz val="11"/>
        <color theme="1"/>
        <rFont val="Aptos Narrow"/>
        <family val="2"/>
        <scheme val="minor"/>
      </rPr>
      <t>(8)</t>
    </r>
  </si>
  <si>
    <r>
      <t>Other Inputs</t>
    </r>
    <r>
      <rPr>
        <b/>
        <vertAlign val="superscript"/>
        <sz val="11"/>
        <color theme="0"/>
        <rFont val="Aptos Narrow"/>
        <family val="2"/>
        <scheme val="minor"/>
      </rPr>
      <t>(3)</t>
    </r>
  </si>
  <si>
    <t>At Jerritt Canyon, other water inputs include legacy water inventory and extraction from groundwater management systems.</t>
  </si>
  <si>
    <r>
      <t>Operational Water Use</t>
    </r>
    <r>
      <rPr>
        <vertAlign val="superscript"/>
        <sz val="11"/>
        <color theme="1"/>
        <rFont val="Aptos Narrow"/>
        <family val="2"/>
        <scheme val="minor"/>
      </rPr>
      <t>(4)</t>
    </r>
  </si>
  <si>
    <r>
      <t>Water Intensity (m</t>
    </r>
    <r>
      <rPr>
        <vertAlign val="superscript"/>
        <sz val="11"/>
        <color theme="1"/>
        <rFont val="Aptos Narrow"/>
        <family val="2"/>
        <scheme val="minor"/>
      </rPr>
      <t>3</t>
    </r>
    <r>
      <rPr>
        <sz val="11"/>
        <color theme="1"/>
        <rFont val="Aptos Narrow"/>
        <family val="2"/>
        <scheme val="minor"/>
      </rPr>
      <t>/tonne ore)</t>
    </r>
    <r>
      <rPr>
        <vertAlign val="superscript"/>
        <sz val="11"/>
        <color theme="1"/>
        <rFont val="Aptos Narrow"/>
        <family val="2"/>
        <scheme val="minor"/>
      </rPr>
      <t>(5)</t>
    </r>
  </si>
  <si>
    <t>Other water inputs include legacy water inventory and extraction from groundwater management systems.</t>
  </si>
  <si>
    <r>
      <t>Other Inputs</t>
    </r>
    <r>
      <rPr>
        <vertAlign val="superscript"/>
        <sz val="11"/>
        <color theme="1"/>
        <rFont val="Aptos Narrow"/>
        <family val="2"/>
        <scheme val="minor"/>
      </rPr>
      <t>(3)</t>
    </r>
  </si>
  <si>
    <t>Value differs from previously reported closing land balance, due to a data correction. A portion of our land package for which we were permitted but had not yet disturbed was erroneously reported as disturbed in the 2023 land balance.</t>
  </si>
  <si>
    <t>This site was in care and maintenance in 2023.</t>
  </si>
  <si>
    <r>
      <t>1,247</t>
    </r>
    <r>
      <rPr>
        <vertAlign val="superscript"/>
        <sz val="11"/>
        <rFont val="Aptos Narrow"/>
        <family val="2"/>
        <scheme val="minor"/>
      </rPr>
      <t>(7)</t>
    </r>
  </si>
  <si>
    <r>
      <t>Last Updated:</t>
    </r>
    <r>
      <rPr>
        <sz val="11"/>
        <color rgb="FFFF00FF"/>
        <rFont val="Calibri"/>
        <family val="2"/>
      </rPr>
      <t xml:space="preserve"> </t>
    </r>
    <r>
      <rPr>
        <sz val="11"/>
        <rFont val="Calibri"/>
        <family val="2"/>
      </rPr>
      <t>March 12,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</si>
</sst>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quot;$&quot;#,##0"/>
    <numFmt numFmtId="165" formatCode="_-* #,##0_-;\-* #,##0_-;_-* &quot;-&quot;??_-;_-@_-"/>
    <numFmt numFmtId="166" formatCode="0.0%"/>
    <numFmt numFmtId="167" formatCode="#,##0.000"/>
    <numFmt numFmtId="168" formatCode="#,##0.0_ ;\-#,##0.0\ "/>
    <numFmt numFmtId="169" formatCode="0.0"/>
    <numFmt numFmtId="170" formatCode="#,##0.0"/>
    <numFmt numFmtId="171" formatCode="0.000000000000000%"/>
  </numFmts>
  <fonts count="25"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1"/>
      <name val="Calibri"/>
      <family val="2"/>
    </font>
    <font>
      <sz val="11"/>
      <name val="Calibri"/>
      <family val="2"/>
    </font>
    <font>
      <b/>
      <sz val="20"/>
      <color theme="1"/>
      <name val="Calibri"/>
      <family val="2"/>
    </font>
    <font>
      <b/>
      <sz val="16"/>
      <name val="Calibri"/>
      <family val="2"/>
    </font>
    <font>
      <vertAlign val="superscript"/>
      <sz val="11"/>
      <color theme="1"/>
      <name val="Aptos Narrow"/>
      <family val="2"/>
      <scheme val="minor"/>
    </font>
    <font>
      <b/>
      <vertAlign val="superscript"/>
      <sz val="11"/>
      <color theme="0"/>
      <name val="Aptos Narrow"/>
      <family val="2"/>
      <scheme val="minor"/>
    </font>
    <font>
      <sz val="10"/>
      <color theme="1"/>
      <name val="Aptos Narrow"/>
      <family val="2"/>
      <scheme val="minor"/>
    </font>
    <font>
      <b/>
      <vertAlign val="subscript"/>
      <sz val="11"/>
      <color theme="1"/>
      <name val="Aptos Narrow"/>
      <family val="2"/>
      <scheme val="minor"/>
    </font>
    <font>
      <b/>
      <sz val="10"/>
      <color theme="1"/>
      <name val="Aptos Narrow"/>
      <family val="2"/>
      <scheme val="minor"/>
    </font>
    <font>
      <vertAlign val="subscript"/>
      <sz val="11"/>
      <color theme="1"/>
      <name val="Aptos Narrow"/>
      <family val="2"/>
      <scheme val="minor"/>
    </font>
    <font>
      <b/>
      <vertAlign val="superscript"/>
      <sz val="11"/>
      <color theme="1"/>
      <name val="Aptos Narrow"/>
      <family val="2"/>
      <scheme val="minor"/>
    </font>
    <font>
      <sz val="10"/>
      <color theme="1"/>
      <name val="Book Antiqua"/>
      <family val="1"/>
    </font>
    <font>
      <sz val="11"/>
      <name val="Aptos Narrow"/>
      <family val="2"/>
      <scheme val="minor"/>
    </font>
    <font>
      <sz val="11"/>
      <color rgb="FF000000"/>
      <name val="Aptos Narrow"/>
      <family val="2"/>
      <scheme val="minor"/>
    </font>
    <font>
      <sz val="11"/>
      <color theme="1"/>
      <name val="Aptos Narrow"/>
      <family val="2"/>
      <scheme val="minor"/>
    </font>
    <font>
      <b/>
      <sz val="11"/>
      <name val="Calibri"/>
      <family val="2"/>
    </font>
    <font>
      <sz val="11"/>
      <color rgb="FFFF0000"/>
      <name val="Aptos Narrow"/>
      <family val="2"/>
      <scheme val="minor"/>
    </font>
    <font>
      <sz val="10"/>
      <name val="Aptos Narrow"/>
      <family val="2"/>
      <scheme val="minor"/>
    </font>
    <font>
      <sz val="11"/>
      <color rgb="FFFF00FF"/>
      <name val="Calibri"/>
      <family val="2"/>
    </font>
    <font>
      <u/>
      <sz val="11"/>
      <color theme="10"/>
      <name val="Aptos Narrow"/>
      <family val="2"/>
      <scheme val="minor"/>
    </font>
    <font>
      <b/>
      <sz val="11"/>
      <name val="Aptos Narrow"/>
      <family val="2"/>
      <scheme val="minor"/>
    </font>
    <font>
      <vertAlign val="superscript"/>
      <sz val="11"/>
      <name val="Aptos Narrow"/>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10109F"/>
        <bgColor indexed="64"/>
      </patternFill>
    </fill>
    <fill>
      <patternFill patternType="solid">
        <fgColor theme="0" tint="-0.14999847407452621"/>
        <bgColor indexed="64"/>
      </patternFill>
    </fill>
    <fill>
      <patternFill patternType="solid">
        <fgColor theme="0"/>
        <bgColor rgb="FF000000"/>
      </patternFill>
    </fill>
  </fills>
  <borders count="51">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ck">
        <color rgb="FF10109F"/>
      </top>
      <bottom style="thick">
        <color rgb="FF10109F"/>
      </bottom>
      <diagonal/>
    </border>
    <border>
      <left style="medium">
        <color rgb="FF10109F"/>
      </left>
      <right/>
      <top style="medium">
        <color rgb="FF10109F"/>
      </top>
      <bottom/>
      <diagonal/>
    </border>
    <border>
      <left/>
      <right style="medium">
        <color rgb="FF10109F"/>
      </right>
      <top style="medium">
        <color rgb="FF10109F"/>
      </top>
      <bottom/>
      <diagonal/>
    </border>
    <border>
      <left style="medium">
        <color rgb="FF10109F"/>
      </left>
      <right/>
      <top/>
      <bottom/>
      <diagonal/>
    </border>
    <border>
      <left/>
      <right style="medium">
        <color rgb="FF10109F"/>
      </right>
      <top/>
      <bottom/>
      <diagonal/>
    </border>
    <border>
      <left style="medium">
        <color rgb="FF10109F"/>
      </left>
      <right/>
      <top/>
      <bottom style="medium">
        <color rgb="FF10109F"/>
      </bottom>
      <diagonal/>
    </border>
    <border>
      <left/>
      <right style="medium">
        <color rgb="FF10109F"/>
      </right>
      <top/>
      <bottom style="medium">
        <color rgb="FF10109F"/>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double">
        <color rgb="FF10109F"/>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rgb="FF10109F"/>
      </right>
      <top style="thin">
        <color auto="1"/>
      </top>
      <bottom style="thin">
        <color indexed="64"/>
      </bottom>
      <diagonal/>
    </border>
    <border>
      <left/>
      <right/>
      <top style="thin">
        <color rgb="FF10109F"/>
      </top>
      <bottom/>
      <diagonal/>
    </border>
    <border>
      <left style="thin">
        <color auto="1"/>
      </left>
      <right style="thin">
        <color auto="1"/>
      </right>
      <top style="thin">
        <color indexed="64"/>
      </top>
      <bottom style="medium">
        <color indexed="64"/>
      </bottom>
      <diagonal/>
    </border>
    <border>
      <left style="thin">
        <color auto="1"/>
      </left>
      <right style="thin">
        <color auto="1"/>
      </right>
      <top style="medium">
        <color indexed="64"/>
      </top>
      <bottom style="thin">
        <color auto="1"/>
      </bottom>
      <diagonal/>
    </border>
    <border>
      <left/>
      <right/>
      <top style="thin">
        <color auto="1"/>
      </top>
      <bottom style="thin">
        <color auto="1"/>
      </bottom>
      <diagonal/>
    </border>
    <border>
      <left style="medium">
        <color rgb="FF10109F"/>
      </left>
      <right/>
      <top style="medium">
        <color rgb="FF10109F"/>
      </top>
      <bottom style="medium">
        <color rgb="FF10109F"/>
      </bottom>
      <diagonal/>
    </border>
    <border>
      <left/>
      <right style="medium">
        <color rgb="FF10109F"/>
      </right>
      <top style="medium">
        <color rgb="FF10109F"/>
      </top>
      <bottom style="medium">
        <color rgb="FF10109F"/>
      </bottom>
      <diagonal/>
    </border>
    <border>
      <left/>
      <right style="thin">
        <color auto="1"/>
      </right>
      <top/>
      <bottom/>
      <diagonal/>
    </border>
    <border>
      <left style="thin">
        <color auto="1"/>
      </left>
      <right/>
      <top style="double">
        <color rgb="FF10109F"/>
      </top>
      <bottom style="thin">
        <color auto="1"/>
      </bottom>
      <diagonal/>
    </border>
    <border>
      <left/>
      <right style="thin">
        <color auto="1"/>
      </right>
      <top style="double">
        <color rgb="FF10109F"/>
      </top>
      <bottom style="thin">
        <color auto="1"/>
      </bottom>
      <diagonal/>
    </border>
    <border>
      <left style="thin">
        <color auto="1"/>
      </left>
      <right/>
      <top style="thin">
        <color auto="1"/>
      </top>
      <bottom style="double">
        <color rgb="FF10109F"/>
      </bottom>
      <diagonal/>
    </border>
    <border>
      <left/>
      <right style="thin">
        <color auto="1"/>
      </right>
      <top style="thin">
        <color auto="1"/>
      </top>
      <bottom style="double">
        <color rgb="FF10109F"/>
      </bottom>
      <diagonal/>
    </border>
    <border>
      <left/>
      <right/>
      <top style="double">
        <color rgb="FF10109F"/>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thin">
        <color auto="1"/>
      </left>
      <right/>
      <top/>
      <bottom/>
      <diagonal/>
    </border>
    <border>
      <left style="thin">
        <color auto="1"/>
      </left>
      <right/>
      <top/>
      <bottom style="double">
        <color rgb="FF10109F"/>
      </bottom>
      <diagonal/>
    </border>
    <border>
      <left/>
      <right style="thin">
        <color auto="1"/>
      </right>
      <top/>
      <bottom style="double">
        <color rgb="FF10109F"/>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medium">
        <color indexed="64"/>
      </bottom>
      <diagonal/>
    </border>
    <border>
      <left/>
      <right style="thin">
        <color auto="1"/>
      </right>
      <top/>
      <bottom style="medium">
        <color indexed="64"/>
      </bottom>
      <diagonal/>
    </border>
    <border>
      <left/>
      <right/>
      <top style="thin">
        <color indexed="64"/>
      </top>
      <bottom/>
      <diagonal/>
    </border>
    <border>
      <left style="thin">
        <color auto="1"/>
      </left>
      <right/>
      <top style="double">
        <color rgb="FF10109F"/>
      </top>
      <bottom/>
      <diagonal/>
    </border>
    <border>
      <left/>
      <right/>
      <top style="double">
        <color rgb="FF10109F"/>
      </top>
      <bottom/>
      <diagonal/>
    </border>
    <border>
      <left/>
      <right style="thin">
        <color auto="1"/>
      </right>
      <top style="double">
        <color rgb="FF10109F"/>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medium">
        <color indexed="64"/>
      </top>
      <bottom style="double">
        <color rgb="FF10109F"/>
      </bottom>
      <diagonal/>
    </border>
    <border>
      <left style="thin">
        <color auto="1"/>
      </left>
      <right/>
      <top style="medium">
        <color indexed="64"/>
      </top>
      <bottom style="double">
        <color rgb="FF10109F"/>
      </bottom>
      <diagonal/>
    </border>
    <border>
      <left/>
      <right/>
      <top style="medium">
        <color indexed="64"/>
      </top>
      <bottom style="double">
        <color rgb="FF10109F"/>
      </bottom>
      <diagonal/>
    </border>
    <border>
      <left/>
      <right style="thin">
        <color auto="1"/>
      </right>
      <top style="medium">
        <color indexed="64"/>
      </top>
      <bottom style="double">
        <color rgb="FF10109F"/>
      </bottom>
      <diagonal/>
    </border>
    <border>
      <left style="thin">
        <color auto="1"/>
      </left>
      <right style="thin">
        <color auto="1"/>
      </right>
      <top/>
      <bottom style="medium">
        <color indexed="64"/>
      </bottom>
      <diagonal/>
    </border>
    <border>
      <left style="thin">
        <color auto="1"/>
      </left>
      <right style="thin">
        <color rgb="FF10109F"/>
      </right>
      <top style="thin">
        <color auto="1"/>
      </top>
      <bottom style="double">
        <color rgb="FF10109F"/>
      </bottom>
      <diagonal/>
    </border>
    <border>
      <left/>
      <right/>
      <top style="thin">
        <color auto="1"/>
      </top>
      <bottom style="double">
        <color rgb="FF10109F"/>
      </bottom>
      <diagonal/>
    </border>
  </borders>
  <cellStyleXfs count="4">
    <xf numFmtId="0" fontId="0" fillId="0" borderId="0"/>
    <xf numFmtId="43" fontId="17" fillId="0" borderId="0" applyFont="0" applyFill="0" applyBorder="0" applyAlignment="0" applyProtection="0"/>
    <xf numFmtId="0" fontId="22" fillId="0" borderId="0" applyNumberFormat="0" applyFill="0" applyBorder="0" applyAlignment="0" applyProtection="0"/>
    <xf numFmtId="9" fontId="17" fillId="0" borderId="0" applyFont="0" applyFill="0" applyBorder="0" applyAlignment="0" applyProtection="0"/>
  </cellStyleXfs>
  <cellXfs count="250">
    <xf numFmtId="0" fontId="0" fillId="0" borderId="0" xfId="0"/>
    <xf numFmtId="0" fontId="0" fillId="2" borderId="0" xfId="0" applyFill="1"/>
    <xf numFmtId="0" fontId="3" fillId="2" borderId="0" xfId="0" applyFont="1" applyFill="1"/>
    <xf numFmtId="0" fontId="0" fillId="2" borderId="10" xfId="0" applyFill="1" applyBorder="1"/>
    <xf numFmtId="0" fontId="1" fillId="4" borderId="10" xfId="0" applyFont="1" applyFill="1" applyBorder="1"/>
    <xf numFmtId="0" fontId="0" fillId="5" borderId="10" xfId="0" applyFill="1" applyBorder="1"/>
    <xf numFmtId="0" fontId="9" fillId="2" borderId="0" xfId="0" applyFont="1" applyFill="1"/>
    <xf numFmtId="0" fontId="9" fillId="2" borderId="0" xfId="0" applyFont="1" applyFill="1" applyAlignment="1">
      <alignment wrapText="1"/>
    </xf>
    <xf numFmtId="0" fontId="9" fillId="0" borderId="0" xfId="0" applyFont="1"/>
    <xf numFmtId="0" fontId="1" fillId="4" borderId="10" xfId="0" applyFont="1" applyFill="1" applyBorder="1" applyAlignment="1">
      <alignment wrapText="1"/>
    </xf>
    <xf numFmtId="0" fontId="0" fillId="2" borderId="13" xfId="0" applyFill="1" applyBorder="1"/>
    <xf numFmtId="0" fontId="1" fillId="2" borderId="0" xfId="0" applyFont="1" applyFill="1"/>
    <xf numFmtId="0" fontId="1" fillId="4" borderId="16" xfId="0" applyFont="1" applyFill="1" applyBorder="1"/>
    <xf numFmtId="0" fontId="0" fillId="2" borderId="17" xfId="0" applyFill="1" applyBorder="1"/>
    <xf numFmtId="0" fontId="0" fillId="2" borderId="14" xfId="0" applyFill="1" applyBorder="1"/>
    <xf numFmtId="0" fontId="0" fillId="5" borderId="14" xfId="0" applyFill="1" applyBorder="1"/>
    <xf numFmtId="3" fontId="0" fillId="2" borderId="10" xfId="0" applyNumberFormat="1" applyFill="1" applyBorder="1"/>
    <xf numFmtId="3" fontId="0" fillId="2" borderId="13" xfId="0" applyNumberFormat="1" applyFill="1" applyBorder="1"/>
    <xf numFmtId="3" fontId="11" fillId="0" borderId="14" xfId="0" applyNumberFormat="1" applyFont="1" applyBorder="1"/>
    <xf numFmtId="4" fontId="0" fillId="2" borderId="10" xfId="0" applyNumberFormat="1" applyFill="1" applyBorder="1"/>
    <xf numFmtId="3" fontId="0" fillId="2" borderId="10" xfId="0" applyNumberFormat="1" applyFill="1" applyBorder="1" applyAlignment="1">
      <alignment horizontal="right"/>
    </xf>
    <xf numFmtId="3" fontId="0" fillId="2" borderId="16" xfId="0" applyNumberFormat="1" applyFill="1" applyBorder="1" applyAlignment="1">
      <alignment horizontal="right"/>
    </xf>
    <xf numFmtId="3" fontId="0" fillId="2" borderId="13" xfId="0" applyNumberFormat="1" applyFill="1" applyBorder="1" applyAlignment="1">
      <alignment horizontal="right"/>
    </xf>
    <xf numFmtId="0" fontId="1" fillId="4" borderId="10" xfId="0" applyFont="1" applyFill="1" applyBorder="1" applyAlignment="1">
      <alignment vertical="center" wrapText="1"/>
    </xf>
    <xf numFmtId="3" fontId="0" fillId="2" borderId="0" xfId="0" applyNumberFormat="1" applyFill="1" applyAlignment="1">
      <alignment horizontal="right"/>
    </xf>
    <xf numFmtId="0" fontId="2" fillId="5" borderId="10" xfId="0" applyFont="1" applyFill="1" applyBorder="1"/>
    <xf numFmtId="3" fontId="0" fillId="2" borderId="14" xfId="0" applyNumberFormat="1" applyFill="1" applyBorder="1" applyAlignment="1">
      <alignment horizontal="right"/>
    </xf>
    <xf numFmtId="0" fontId="2" fillId="5" borderId="18" xfId="0" applyFont="1" applyFill="1" applyBorder="1"/>
    <xf numFmtId="0" fontId="0" fillId="5" borderId="19" xfId="0" applyFill="1" applyBorder="1"/>
    <xf numFmtId="3" fontId="0" fillId="2" borderId="19" xfId="0" applyNumberFormat="1" applyFill="1" applyBorder="1" applyAlignment="1">
      <alignment horizontal="right"/>
    </xf>
    <xf numFmtId="0" fontId="2" fillId="5" borderId="13" xfId="0" applyFont="1" applyFill="1" applyBorder="1"/>
    <xf numFmtId="3" fontId="2" fillId="2" borderId="18" xfId="0" applyNumberFormat="1" applyFont="1" applyFill="1" applyBorder="1" applyAlignment="1">
      <alignment horizontal="right"/>
    </xf>
    <xf numFmtId="3" fontId="2" fillId="2" borderId="13" xfId="0" applyNumberFormat="1" applyFont="1" applyFill="1" applyBorder="1" applyAlignment="1">
      <alignment horizontal="right"/>
    </xf>
    <xf numFmtId="3" fontId="2" fillId="2" borderId="14" xfId="0" applyNumberFormat="1" applyFont="1" applyFill="1" applyBorder="1" applyAlignment="1">
      <alignment wrapText="1"/>
    </xf>
    <xf numFmtId="0" fontId="1" fillId="2" borderId="0" xfId="0" applyFont="1" applyFill="1" applyAlignment="1">
      <alignment wrapText="1"/>
    </xf>
    <xf numFmtId="3" fontId="0" fillId="2" borderId="14" xfId="0" applyNumberFormat="1" applyFill="1" applyBorder="1"/>
    <xf numFmtId="3" fontId="2" fillId="2" borderId="18" xfId="0" applyNumberFormat="1" applyFont="1" applyFill="1" applyBorder="1"/>
    <xf numFmtId="3" fontId="0" fillId="2" borderId="19" xfId="0" applyNumberFormat="1" applyFill="1" applyBorder="1"/>
    <xf numFmtId="3" fontId="2" fillId="2" borderId="14" xfId="0" applyNumberFormat="1" applyFont="1" applyFill="1" applyBorder="1"/>
    <xf numFmtId="3" fontId="2" fillId="2" borderId="14" xfId="0" applyNumberFormat="1" applyFont="1" applyFill="1" applyBorder="1" applyAlignment="1">
      <alignment horizontal="right"/>
    </xf>
    <xf numFmtId="3" fontId="2" fillId="2" borderId="13" xfId="0" applyNumberFormat="1" applyFont="1" applyFill="1" applyBorder="1"/>
    <xf numFmtId="3" fontId="0" fillId="5" borderId="10" xfId="0" applyNumberFormat="1" applyFill="1" applyBorder="1"/>
    <xf numFmtId="0" fontId="1" fillId="4" borderId="10" xfId="0" applyFont="1" applyFill="1" applyBorder="1" applyAlignment="1">
      <alignment horizontal="right"/>
    </xf>
    <xf numFmtId="0" fontId="0" fillId="5" borderId="18" xfId="0" applyFill="1" applyBorder="1"/>
    <xf numFmtId="0" fontId="0" fillId="2" borderId="18" xfId="0" applyFill="1" applyBorder="1"/>
    <xf numFmtId="0" fontId="1" fillId="4" borderId="16" xfId="0" applyFont="1" applyFill="1" applyBorder="1" applyAlignment="1">
      <alignment vertical="center" wrapText="1"/>
    </xf>
    <xf numFmtId="0" fontId="1" fillId="2" borderId="0" xfId="0" applyFont="1" applyFill="1" applyAlignment="1">
      <alignment vertical="center" wrapText="1"/>
    </xf>
    <xf numFmtId="0" fontId="0" fillId="2" borderId="0" xfId="0" applyFill="1" applyAlignment="1">
      <alignment vertical="center" wrapText="1"/>
    </xf>
    <xf numFmtId="9" fontId="0" fillId="2" borderId="10" xfId="0" applyNumberFormat="1" applyFill="1" applyBorder="1" applyAlignment="1">
      <alignment horizontal="right"/>
    </xf>
    <xf numFmtId="1" fontId="0" fillId="2" borderId="10" xfId="0" applyNumberFormat="1" applyFill="1" applyBorder="1" applyAlignment="1">
      <alignment horizontal="right"/>
    </xf>
    <xf numFmtId="4" fontId="0" fillId="2" borderId="10" xfId="0" applyNumberFormat="1" applyFill="1" applyBorder="1" applyAlignment="1">
      <alignment horizontal="right"/>
    </xf>
    <xf numFmtId="4" fontId="0" fillId="2" borderId="14" xfId="0" applyNumberFormat="1" applyFill="1" applyBorder="1"/>
    <xf numFmtId="4" fontId="0" fillId="2" borderId="14" xfId="0" applyNumberFormat="1" applyFill="1" applyBorder="1" applyAlignment="1">
      <alignment horizontal="right"/>
    </xf>
    <xf numFmtId="4" fontId="2" fillId="2" borderId="10" xfId="0" applyNumberFormat="1" applyFont="1" applyFill="1" applyBorder="1"/>
    <xf numFmtId="4" fontId="2" fillId="2" borderId="10" xfId="0" applyNumberFormat="1" applyFont="1" applyFill="1" applyBorder="1" applyAlignment="1">
      <alignment horizontal="right"/>
    </xf>
    <xf numFmtId="0" fontId="0" fillId="2" borderId="10" xfId="0" applyFill="1" applyBorder="1" applyAlignment="1">
      <alignment horizontal="right"/>
    </xf>
    <xf numFmtId="0" fontId="16" fillId="2" borderId="0" xfId="0" applyFont="1" applyFill="1" applyAlignment="1">
      <alignment horizontal="left" vertical="center"/>
    </xf>
    <xf numFmtId="3" fontId="2" fillId="0" borderId="14" xfId="0" applyNumberFormat="1" applyFont="1" applyBorder="1"/>
    <xf numFmtId="3" fontId="2" fillId="0" borderId="14" xfId="0" applyNumberFormat="1" applyFont="1" applyBorder="1" applyAlignment="1">
      <alignment horizontal="right"/>
    </xf>
    <xf numFmtId="0" fontId="6" fillId="2" borderId="3" xfId="0" applyFont="1" applyFill="1" applyBorder="1"/>
    <xf numFmtId="0" fontId="5" fillId="2" borderId="0" xfId="0" applyFont="1" applyFill="1"/>
    <xf numFmtId="0" fontId="2" fillId="2" borderId="0" xfId="0" applyFont="1" applyFill="1"/>
    <xf numFmtId="3" fontId="0" fillId="2" borderId="0" xfId="0" applyNumberFormat="1" applyFill="1"/>
    <xf numFmtId="164" fontId="0" fillId="2" borderId="0" xfId="0" applyNumberFormat="1" applyFill="1"/>
    <xf numFmtId="0" fontId="1" fillId="2" borderId="0" xfId="0" applyFont="1" applyFill="1" applyAlignment="1">
      <alignment horizontal="right"/>
    </xf>
    <xf numFmtId="4" fontId="2" fillId="2" borderId="14" xfId="0" applyNumberFormat="1" applyFont="1" applyFill="1" applyBorder="1"/>
    <xf numFmtId="166" fontId="0" fillId="2" borderId="10" xfId="0" applyNumberFormat="1" applyFill="1" applyBorder="1"/>
    <xf numFmtId="166" fontId="0" fillId="2" borderId="10" xfId="0" applyNumberFormat="1" applyFill="1" applyBorder="1" applyAlignment="1">
      <alignment horizontal="right"/>
    </xf>
    <xf numFmtId="167" fontId="0" fillId="2" borderId="10" xfId="0" applyNumberFormat="1" applyFill="1" applyBorder="1"/>
    <xf numFmtId="3" fontId="0" fillId="0" borderId="10" xfId="0" applyNumberFormat="1" applyBorder="1"/>
    <xf numFmtId="0" fontId="19" fillId="2" borderId="0" xfId="0" applyFont="1" applyFill="1"/>
    <xf numFmtId="3" fontId="19" fillId="2" borderId="0" xfId="0" applyNumberFormat="1" applyFont="1" applyFill="1" applyAlignment="1">
      <alignment horizontal="left"/>
    </xf>
    <xf numFmtId="3" fontId="15" fillId="2" borderId="0" xfId="0" applyNumberFormat="1" applyFont="1" applyFill="1" applyAlignment="1">
      <alignment horizontal="left"/>
    </xf>
    <xf numFmtId="0" fontId="9" fillId="2" borderId="0" xfId="0" quotePrefix="1" applyFont="1" applyFill="1" applyAlignment="1">
      <alignment horizontal="left" vertical="top"/>
    </xf>
    <xf numFmtId="0" fontId="9" fillId="2" borderId="0" xfId="0" quotePrefix="1" applyFont="1" applyFill="1"/>
    <xf numFmtId="3" fontId="2" fillId="2" borderId="0" xfId="0" applyNumberFormat="1" applyFont="1" applyFill="1" applyAlignment="1">
      <alignment horizontal="right"/>
    </xf>
    <xf numFmtId="4" fontId="2" fillId="2" borderId="18" xfId="0" applyNumberFormat="1" applyFont="1" applyFill="1" applyBorder="1"/>
    <xf numFmtId="4" fontId="2" fillId="2" borderId="14" xfId="0" applyNumberFormat="1" applyFont="1" applyFill="1" applyBorder="1" applyAlignment="1">
      <alignment horizontal="right"/>
    </xf>
    <xf numFmtId="0" fontId="15" fillId="2" borderId="0" xfId="0" applyFont="1" applyFill="1"/>
    <xf numFmtId="3" fontId="2" fillId="2" borderId="0" xfId="0" applyNumberFormat="1" applyFont="1" applyFill="1"/>
    <xf numFmtId="4" fontId="0" fillId="2" borderId="0" xfId="0" applyNumberFormat="1" applyFill="1"/>
    <xf numFmtId="4" fontId="2" fillId="2" borderId="0" xfId="0" applyNumberFormat="1" applyFont="1" applyFill="1"/>
    <xf numFmtId="4" fontId="0" fillId="2" borderId="16" xfId="0" applyNumberFormat="1" applyFill="1" applyBorder="1" applyAlignment="1">
      <alignment horizontal="right"/>
    </xf>
    <xf numFmtId="0" fontId="0" fillId="2" borderId="0" xfId="0" quotePrefix="1" applyFill="1"/>
    <xf numFmtId="9" fontId="2" fillId="2" borderId="14" xfId="0" applyNumberFormat="1" applyFont="1" applyFill="1" applyBorder="1" applyAlignment="1">
      <alignment wrapText="1"/>
    </xf>
    <xf numFmtId="3" fontId="0" fillId="2" borderId="10" xfId="0" quotePrefix="1" applyNumberFormat="1" applyFill="1" applyBorder="1" applyAlignment="1">
      <alignment horizontal="right"/>
    </xf>
    <xf numFmtId="3" fontId="15" fillId="6" borderId="13" xfId="0" applyNumberFormat="1" applyFont="1" applyFill="1" applyBorder="1" applyAlignment="1">
      <alignment horizontal="right" vertical="center"/>
    </xf>
    <xf numFmtId="3" fontId="15" fillId="6" borderId="13" xfId="0" applyNumberFormat="1" applyFont="1" applyFill="1" applyBorder="1" applyAlignment="1">
      <alignment horizontal="right"/>
    </xf>
    <xf numFmtId="1" fontId="2" fillId="2" borderId="14" xfId="0" applyNumberFormat="1" applyFont="1" applyFill="1" applyBorder="1"/>
    <xf numFmtId="165" fontId="15" fillId="2" borderId="10" xfId="1" applyNumberFormat="1" applyFont="1" applyFill="1" applyBorder="1" applyAlignment="1">
      <alignment horizontal="right" vertical="center"/>
    </xf>
    <xf numFmtId="3" fontId="0" fillId="2" borderId="16" xfId="0" applyNumberFormat="1" applyFill="1" applyBorder="1" applyAlignment="1">
      <alignment vertical="center"/>
    </xf>
    <xf numFmtId="0" fontId="1" fillId="4" borderId="16" xfId="0" applyFont="1" applyFill="1" applyBorder="1" applyAlignment="1">
      <alignment horizontal="right"/>
    </xf>
    <xf numFmtId="9" fontId="0" fillId="2" borderId="0" xfId="0" applyNumberFormat="1" applyFill="1" applyAlignment="1">
      <alignment horizontal="right"/>
    </xf>
    <xf numFmtId="169" fontId="0" fillId="2" borderId="10" xfId="0" applyNumberFormat="1" applyFill="1" applyBorder="1" applyAlignment="1">
      <alignment horizontal="right"/>
    </xf>
    <xf numFmtId="169" fontId="15" fillId="0" borderId="10" xfId="0" applyNumberFormat="1" applyFont="1" applyBorder="1" applyAlignment="1">
      <alignment horizontal="right"/>
    </xf>
    <xf numFmtId="9" fontId="0" fillId="2" borderId="0" xfId="0" applyNumberFormat="1" applyFill="1"/>
    <xf numFmtId="3" fontId="0" fillId="0" borderId="10" xfId="0" applyNumberFormat="1" applyBorder="1" applyAlignment="1">
      <alignment horizontal="right"/>
    </xf>
    <xf numFmtId="169" fontId="15" fillId="2" borderId="10" xfId="0" applyNumberFormat="1" applyFont="1" applyFill="1" applyBorder="1" applyAlignment="1">
      <alignment horizontal="right"/>
    </xf>
    <xf numFmtId="9" fontId="15" fillId="2" borderId="0" xfId="0" applyNumberFormat="1" applyFont="1" applyFill="1"/>
    <xf numFmtId="167" fontId="0" fillId="2" borderId="0" xfId="0" applyNumberFormat="1" applyFill="1"/>
    <xf numFmtId="10" fontId="0" fillId="2" borderId="0" xfId="0" applyNumberFormat="1" applyFill="1"/>
    <xf numFmtId="0" fontId="0" fillId="2" borderId="14" xfId="0" applyFill="1" applyBorder="1" applyAlignment="1">
      <alignment vertical="center"/>
    </xf>
    <xf numFmtId="0" fontId="0" fillId="2" borderId="0" xfId="0" applyFill="1" applyAlignment="1">
      <alignment horizontal="right"/>
    </xf>
    <xf numFmtId="3" fontId="11" fillId="2" borderId="14" xfId="0" applyNumberFormat="1" applyFont="1" applyFill="1" applyBorder="1"/>
    <xf numFmtId="3" fontId="11" fillId="2" borderId="14" xfId="0" applyNumberFormat="1" applyFont="1" applyFill="1" applyBorder="1" applyAlignment="1">
      <alignment horizontal="right"/>
    </xf>
    <xf numFmtId="3" fontId="2" fillId="2" borderId="10" xfId="0" applyNumberFormat="1" applyFont="1" applyFill="1" applyBorder="1"/>
    <xf numFmtId="3" fontId="0" fillId="2" borderId="0" xfId="0" applyNumberFormat="1" applyFill="1" applyAlignment="1">
      <alignment vertical="center" wrapText="1"/>
    </xf>
    <xf numFmtId="170" fontId="0" fillId="2" borderId="0" xfId="0" applyNumberFormat="1" applyFill="1" applyAlignment="1">
      <alignment horizontal="right"/>
    </xf>
    <xf numFmtId="0" fontId="9" fillId="2" borderId="0" xfId="0" applyFont="1" applyFill="1" applyAlignment="1">
      <alignment vertical="top" wrapText="1"/>
    </xf>
    <xf numFmtId="0" fontId="9" fillId="2" borderId="0" xfId="0" quotePrefix="1" applyFont="1" applyFill="1" applyAlignment="1">
      <alignment vertical="top" wrapText="1"/>
    </xf>
    <xf numFmtId="10" fontId="0" fillId="2" borderId="0" xfId="0" applyNumberFormat="1" applyFill="1" applyAlignment="1">
      <alignment horizontal="right"/>
    </xf>
    <xf numFmtId="1" fontId="15" fillId="2" borderId="10" xfId="1" applyNumberFormat="1" applyFont="1" applyFill="1" applyBorder="1" applyAlignment="1">
      <alignment horizontal="right" vertical="center"/>
    </xf>
    <xf numFmtId="3" fontId="0" fillId="0" borderId="13" xfId="0" applyNumberFormat="1" applyBorder="1"/>
    <xf numFmtId="3" fontId="0" fillId="2" borderId="42" xfId="0" applyNumberFormat="1" applyFill="1" applyBorder="1" applyAlignment="1">
      <alignment horizontal="right"/>
    </xf>
    <xf numFmtId="3" fontId="2" fillId="0" borderId="18" xfId="0" applyNumberFormat="1" applyFont="1" applyBorder="1" applyAlignment="1">
      <alignment horizontal="right"/>
    </xf>
    <xf numFmtId="3" fontId="0" fillId="2" borderId="44" xfId="0" applyNumberFormat="1" applyFill="1" applyBorder="1" applyAlignment="1">
      <alignment horizontal="right"/>
    </xf>
    <xf numFmtId="0" fontId="0" fillId="2" borderId="43" xfId="0" applyFill="1" applyBorder="1" applyAlignment="1">
      <alignment vertical="center"/>
    </xf>
    <xf numFmtId="165" fontId="15" fillId="2" borderId="13" xfId="1" applyNumberFormat="1" applyFont="1" applyFill="1" applyBorder="1" applyAlignment="1">
      <alignment horizontal="right" vertical="center"/>
    </xf>
    <xf numFmtId="0" fontId="22" fillId="2" borderId="0" xfId="2" applyFill="1"/>
    <xf numFmtId="0" fontId="0" fillId="2" borderId="43" xfId="0" applyFill="1" applyBorder="1"/>
    <xf numFmtId="0" fontId="0" fillId="2" borderId="48" xfId="0" applyFill="1" applyBorder="1"/>
    <xf numFmtId="0" fontId="0" fillId="2" borderId="19" xfId="0" applyFill="1" applyBorder="1"/>
    <xf numFmtId="0" fontId="23" fillId="2" borderId="0" xfId="0" applyFont="1" applyFill="1"/>
    <xf numFmtId="9" fontId="0" fillId="2" borderId="0" xfId="3" applyFont="1" applyFill="1"/>
    <xf numFmtId="3" fontId="19" fillId="2" borderId="0" xfId="0" applyNumberFormat="1" applyFont="1" applyFill="1"/>
    <xf numFmtId="171" fontId="0" fillId="2" borderId="0" xfId="0" applyNumberFormat="1" applyFill="1"/>
    <xf numFmtId="168" fontId="15" fillId="2" borderId="10" xfId="1" applyNumberFormat="1" applyFont="1" applyFill="1" applyBorder="1" applyAlignment="1">
      <alignment vertical="center" wrapText="1"/>
    </xf>
    <xf numFmtId="168" fontId="15" fillId="2" borderId="13" xfId="1" applyNumberFormat="1" applyFont="1" applyFill="1" applyBorder="1" applyAlignment="1">
      <alignment vertical="center" wrapText="1"/>
    </xf>
    <xf numFmtId="3" fontId="0" fillId="2" borderId="13" xfId="0" applyNumberFormat="1" applyFill="1" applyBorder="1" applyAlignment="1">
      <alignment vertical="center"/>
    </xf>
    <xf numFmtId="3" fontId="0" fillId="2" borderId="43" xfId="0" applyNumberFormat="1" applyFill="1" applyBorder="1" applyAlignment="1">
      <alignment horizontal="right"/>
    </xf>
    <xf numFmtId="3" fontId="0" fillId="5" borderId="14" xfId="0" applyNumberFormat="1" applyFill="1" applyBorder="1"/>
    <xf numFmtId="166" fontId="0" fillId="2" borderId="14" xfId="0" applyNumberFormat="1" applyFill="1" applyBorder="1"/>
    <xf numFmtId="3" fontId="2" fillId="5" borderId="13" xfId="0" applyNumberFormat="1" applyFont="1" applyFill="1" applyBorder="1"/>
    <xf numFmtId="3" fontId="0" fillId="2" borderId="16" xfId="0" applyNumberFormat="1" applyFill="1" applyBorder="1" applyAlignment="1">
      <alignment horizontal="left" vertical="center"/>
    </xf>
    <xf numFmtId="164" fontId="0" fillId="2" borderId="16" xfId="0" applyNumberFormat="1" applyFill="1" applyBorder="1" applyAlignment="1">
      <alignment horizontal="left" vertical="center"/>
    </xf>
    <xf numFmtId="3" fontId="2" fillId="2" borderId="14" xfId="0" applyNumberFormat="1" applyFont="1" applyFill="1" applyBorder="1" applyAlignment="1">
      <alignment horizontal="left" vertical="center"/>
    </xf>
    <xf numFmtId="164" fontId="2" fillId="2" borderId="14" xfId="0" applyNumberFormat="1" applyFont="1" applyFill="1" applyBorder="1" applyAlignment="1">
      <alignment horizontal="left" vertical="center"/>
    </xf>
    <xf numFmtId="3" fontId="0" fillId="2" borderId="49" xfId="0" applyNumberFormat="1" applyFill="1" applyBorder="1" applyAlignment="1">
      <alignment horizontal="left" vertical="center"/>
    </xf>
    <xf numFmtId="164" fontId="0" fillId="2" borderId="49" xfId="0" applyNumberFormat="1" applyFill="1" applyBorder="1" applyAlignment="1">
      <alignment horizontal="left" vertical="center"/>
    </xf>
    <xf numFmtId="0" fontId="4" fillId="3" borderId="8" xfId="0" applyFont="1" applyFill="1" applyBorder="1" applyAlignment="1">
      <alignment horizontal="left" vertical="center" wrapText="1" indent="1"/>
    </xf>
    <xf numFmtId="0" fontId="4" fillId="3" borderId="9" xfId="0" applyFont="1" applyFill="1" applyBorder="1" applyAlignment="1">
      <alignment horizontal="left" vertical="center" wrapText="1" indent="1"/>
    </xf>
    <xf numFmtId="0" fontId="4" fillId="3" borderId="4" xfId="0" applyFont="1" applyFill="1" applyBorder="1" applyAlignment="1">
      <alignment horizontal="left" vertical="center" wrapText="1" indent="1"/>
    </xf>
    <xf numFmtId="0" fontId="4" fillId="3" borderId="5" xfId="0" applyFont="1" applyFill="1" applyBorder="1" applyAlignment="1">
      <alignment horizontal="left" vertical="center" wrapText="1" indent="1"/>
    </xf>
    <xf numFmtId="0" fontId="6" fillId="2" borderId="3" xfId="0" applyFont="1" applyFill="1" applyBorder="1"/>
    <xf numFmtId="0" fontId="5" fillId="2" borderId="0" xfId="0" applyFont="1" applyFill="1"/>
    <xf numFmtId="0" fontId="4" fillId="3" borderId="6" xfId="0" applyFont="1" applyFill="1" applyBorder="1" applyAlignment="1">
      <alignment horizontal="left" vertical="center" wrapText="1" indent="1"/>
    </xf>
    <xf numFmtId="0" fontId="4" fillId="3" borderId="7" xfId="0" applyFont="1" applyFill="1" applyBorder="1" applyAlignment="1">
      <alignment horizontal="left" vertical="center" wrapText="1" indent="1"/>
    </xf>
    <xf numFmtId="0" fontId="18" fillId="3" borderId="21" xfId="0" applyFont="1" applyFill="1" applyBorder="1" applyAlignment="1">
      <alignment horizontal="left" vertical="center" wrapText="1" indent="1"/>
    </xf>
    <xf numFmtId="0" fontId="18" fillId="3" borderId="22" xfId="0" applyFont="1" applyFill="1" applyBorder="1" applyAlignment="1">
      <alignment horizontal="left" vertical="center" wrapText="1" indent="1"/>
    </xf>
    <xf numFmtId="0" fontId="0" fillId="5" borderId="15" xfId="0" applyFill="1" applyBorder="1"/>
    <xf numFmtId="0" fontId="0" fillId="5" borderId="11" xfId="0" applyFill="1" applyBorder="1"/>
    <xf numFmtId="0" fontId="9" fillId="2" borderId="0" xfId="0" applyFont="1" applyFill="1" applyAlignment="1">
      <alignment horizontal="left" vertical="top" wrapText="1"/>
    </xf>
    <xf numFmtId="0" fontId="0" fillId="5" borderId="26" xfId="0" applyFill="1" applyBorder="1"/>
    <xf numFmtId="0" fontId="0" fillId="5" borderId="27" xfId="0" applyFill="1" applyBorder="1"/>
    <xf numFmtId="0" fontId="2" fillId="5" borderId="24" xfId="0" applyFont="1" applyFill="1" applyBorder="1"/>
    <xf numFmtId="0" fontId="2" fillId="5" borderId="25" xfId="0" applyFont="1" applyFill="1" applyBorder="1"/>
    <xf numFmtId="0" fontId="9" fillId="0" borderId="0" xfId="0" applyFont="1" applyAlignment="1">
      <alignment horizontal="left" vertical="top" wrapText="1"/>
    </xf>
    <xf numFmtId="0" fontId="9" fillId="2" borderId="0" xfId="0" quotePrefix="1" applyFont="1" applyFill="1" applyAlignment="1">
      <alignment horizontal="left" vertical="top" wrapText="1"/>
    </xf>
    <xf numFmtId="0" fontId="2" fillId="2" borderId="12" xfId="0" applyFont="1" applyFill="1" applyBorder="1"/>
    <xf numFmtId="0" fontId="1" fillId="4" borderId="15" xfId="0" applyFont="1" applyFill="1" applyBorder="1"/>
    <xf numFmtId="0" fontId="1" fillId="4" borderId="11" xfId="0" applyFont="1" applyFill="1" applyBorder="1"/>
    <xf numFmtId="0" fontId="2" fillId="5" borderId="1" xfId="0" applyFont="1" applyFill="1" applyBorder="1"/>
    <xf numFmtId="0" fontId="2" fillId="5" borderId="2" xfId="0" applyFont="1" applyFill="1" applyBorder="1"/>
    <xf numFmtId="0" fontId="9" fillId="2" borderId="0" xfId="0" applyFont="1" applyFill="1" applyAlignment="1">
      <alignment vertical="top" wrapText="1"/>
    </xf>
    <xf numFmtId="0" fontId="1" fillId="4" borderId="15" xfId="0" applyFont="1" applyFill="1" applyBorder="1" applyAlignment="1">
      <alignment vertical="center"/>
    </xf>
    <xf numFmtId="0" fontId="1" fillId="4" borderId="11" xfId="0" applyFont="1" applyFill="1" applyBorder="1" applyAlignment="1">
      <alignment vertical="center"/>
    </xf>
    <xf numFmtId="0" fontId="2" fillId="2" borderId="0" xfId="0" applyFont="1" applyFill="1"/>
    <xf numFmtId="0" fontId="2" fillId="2" borderId="24" xfId="0" applyFont="1" applyFill="1" applyBorder="1"/>
    <xf numFmtId="0" fontId="2" fillId="2" borderId="25" xfId="0" applyFont="1" applyFill="1" applyBorder="1"/>
    <xf numFmtId="0" fontId="9" fillId="0" borderId="0" xfId="0" applyFont="1" applyAlignment="1">
      <alignment vertical="top" wrapText="1"/>
    </xf>
    <xf numFmtId="0" fontId="9" fillId="2" borderId="0" xfId="0" quotePrefix="1" applyFont="1" applyFill="1" applyAlignment="1">
      <alignment vertical="top" wrapText="1"/>
    </xf>
    <xf numFmtId="0" fontId="9" fillId="2" borderId="38" xfId="0" quotePrefix="1" applyFont="1" applyFill="1" applyBorder="1" applyAlignment="1">
      <alignment vertical="top" wrapText="1"/>
    </xf>
    <xf numFmtId="0" fontId="0" fillId="5" borderId="15" xfId="0" applyFill="1" applyBorder="1" applyAlignment="1">
      <alignment wrapText="1"/>
    </xf>
    <xf numFmtId="0" fontId="0" fillId="5" borderId="11" xfId="0" applyFill="1" applyBorder="1" applyAlignment="1">
      <alignment wrapText="1"/>
    </xf>
    <xf numFmtId="0" fontId="1" fillId="4" borderId="15" xfId="0" applyFont="1" applyFill="1" applyBorder="1" applyAlignment="1">
      <alignment horizontal="center"/>
    </xf>
    <xf numFmtId="0" fontId="1" fillId="4" borderId="11" xfId="0" applyFont="1" applyFill="1" applyBorder="1" applyAlignment="1">
      <alignment horizontal="center"/>
    </xf>
    <xf numFmtId="0" fontId="2" fillId="0" borderId="24" xfId="0" applyFont="1" applyBorder="1"/>
    <xf numFmtId="0" fontId="2" fillId="0" borderId="25" xfId="0" applyFont="1" applyBorder="1"/>
    <xf numFmtId="0" fontId="9" fillId="2" borderId="0" xfId="0" applyFont="1" applyFill="1" applyAlignment="1">
      <alignment wrapText="1"/>
    </xf>
    <xf numFmtId="0" fontId="1" fillId="4" borderId="10" xfId="0" applyFont="1" applyFill="1" applyBorder="1"/>
    <xf numFmtId="0" fontId="0" fillId="5" borderId="1" xfId="0" applyFill="1" applyBorder="1"/>
    <xf numFmtId="0" fontId="0" fillId="5" borderId="2" xfId="0" applyFill="1" applyBorder="1"/>
    <xf numFmtId="0" fontId="0" fillId="5" borderId="34" xfId="0" applyFill="1" applyBorder="1" applyAlignment="1">
      <alignment vertical="center"/>
    </xf>
    <xf numFmtId="0" fontId="0" fillId="5" borderId="35" xfId="0" applyFill="1" applyBorder="1" applyAlignment="1">
      <alignment vertical="center"/>
    </xf>
    <xf numFmtId="0" fontId="0" fillId="5" borderId="31" xfId="0" applyFill="1" applyBorder="1" applyAlignment="1">
      <alignment vertical="center"/>
    </xf>
    <xf numFmtId="0" fontId="0" fillId="5" borderId="23" xfId="0" applyFill="1" applyBorder="1" applyAlignment="1">
      <alignment vertical="center"/>
    </xf>
    <xf numFmtId="0" fontId="0" fillId="5" borderId="36" xfId="0" applyFill="1" applyBorder="1" applyAlignment="1">
      <alignment vertical="center"/>
    </xf>
    <xf numFmtId="0" fontId="0" fillId="5" borderId="37" xfId="0" applyFill="1" applyBorder="1" applyAlignment="1">
      <alignment vertical="center"/>
    </xf>
    <xf numFmtId="0" fontId="1" fillId="4" borderId="20" xfId="0" applyFont="1" applyFill="1" applyBorder="1"/>
    <xf numFmtId="0" fontId="2" fillId="5" borderId="28" xfId="0" applyFont="1" applyFill="1" applyBorder="1"/>
    <xf numFmtId="0" fontId="0" fillId="5" borderId="29" xfId="0" applyFill="1" applyBorder="1" applyAlignment="1">
      <alignment vertical="center"/>
    </xf>
    <xf numFmtId="0" fontId="0" fillId="5" borderId="30" xfId="0" applyFill="1" applyBorder="1" applyAlignment="1">
      <alignment vertical="center"/>
    </xf>
    <xf numFmtId="0" fontId="0" fillId="5" borderId="1" xfId="0" applyFill="1" applyBorder="1" applyAlignment="1">
      <alignment vertical="center"/>
    </xf>
    <xf numFmtId="0" fontId="0" fillId="5" borderId="2" xfId="0" applyFill="1" applyBorder="1" applyAlignment="1">
      <alignment vertical="center"/>
    </xf>
    <xf numFmtId="0" fontId="9" fillId="2" borderId="38" xfId="0" applyFont="1" applyFill="1" applyBorder="1"/>
    <xf numFmtId="0" fontId="9" fillId="2" borderId="0" xfId="0" applyFont="1" applyFill="1"/>
    <xf numFmtId="0" fontId="0" fillId="5" borderId="29" xfId="0" applyFill="1" applyBorder="1" applyAlignment="1">
      <alignment vertical="center" wrapText="1"/>
    </xf>
    <xf numFmtId="0" fontId="0" fillId="5" borderId="30" xfId="0" applyFill="1" applyBorder="1" applyAlignment="1">
      <alignment vertical="center" wrapText="1"/>
    </xf>
    <xf numFmtId="0" fontId="0" fillId="5" borderId="31" xfId="0" applyFill="1" applyBorder="1" applyAlignment="1">
      <alignment vertical="center" wrapText="1"/>
    </xf>
    <xf numFmtId="0" fontId="0" fillId="5" borderId="23" xfId="0" applyFill="1" applyBorder="1" applyAlignment="1">
      <alignment vertical="center" wrapText="1"/>
    </xf>
    <xf numFmtId="0" fontId="0" fillId="5" borderId="1" xfId="0" applyFill="1" applyBorder="1" applyAlignment="1">
      <alignment vertical="center" wrapText="1"/>
    </xf>
    <xf numFmtId="0" fontId="0" fillId="5" borderId="2" xfId="0" applyFill="1" applyBorder="1" applyAlignment="1">
      <alignment vertical="center" wrapText="1"/>
    </xf>
    <xf numFmtId="0" fontId="0" fillId="5" borderId="36" xfId="0" applyFill="1" applyBorder="1" applyAlignment="1">
      <alignment vertical="center" wrapText="1"/>
    </xf>
    <xf numFmtId="0" fontId="0" fillId="5" borderId="37" xfId="0" applyFill="1" applyBorder="1" applyAlignment="1">
      <alignment vertical="center" wrapText="1"/>
    </xf>
    <xf numFmtId="0" fontId="0" fillId="5" borderId="34" xfId="0" applyFill="1" applyBorder="1" applyAlignment="1">
      <alignment vertical="center" wrapText="1"/>
    </xf>
    <xf numFmtId="0" fontId="0" fillId="5" borderId="35" xfId="0" applyFill="1" applyBorder="1" applyAlignment="1">
      <alignment vertical="center" wrapText="1"/>
    </xf>
    <xf numFmtId="0" fontId="0" fillId="5" borderId="32" xfId="0" applyFill="1" applyBorder="1" applyAlignment="1">
      <alignment vertical="center" wrapText="1"/>
    </xf>
    <xf numFmtId="0" fontId="0" fillId="5" borderId="33" xfId="0" applyFill="1" applyBorder="1" applyAlignment="1">
      <alignment vertical="center" wrapText="1"/>
    </xf>
    <xf numFmtId="0" fontId="2" fillId="5" borderId="10" xfId="0" applyFont="1" applyFill="1" applyBorder="1"/>
    <xf numFmtId="0" fontId="2" fillId="5" borderId="39" xfId="0" applyFont="1" applyFill="1" applyBorder="1"/>
    <xf numFmtId="0" fontId="2" fillId="5" borderId="40" xfId="0" applyFont="1" applyFill="1" applyBorder="1"/>
    <xf numFmtId="0" fontId="2" fillId="5" borderId="41" xfId="0" applyFont="1" applyFill="1" applyBorder="1"/>
    <xf numFmtId="0" fontId="0" fillId="5" borderId="32" xfId="0" applyFill="1" applyBorder="1" applyAlignment="1">
      <alignment vertical="center"/>
    </xf>
    <xf numFmtId="0" fontId="0" fillId="5" borderId="33" xfId="0" applyFill="1" applyBorder="1" applyAlignment="1">
      <alignment vertical="center"/>
    </xf>
    <xf numFmtId="0" fontId="0" fillId="5" borderId="31" xfId="0" applyFill="1" applyBorder="1" applyAlignment="1">
      <alignment horizontal="left" vertical="center" indent="2"/>
    </xf>
    <xf numFmtId="0" fontId="0" fillId="5" borderId="23" xfId="0" applyFill="1" applyBorder="1" applyAlignment="1">
      <alignment horizontal="left" vertical="center" indent="2"/>
    </xf>
    <xf numFmtId="0" fontId="0" fillId="5" borderId="36" xfId="0" applyFill="1" applyBorder="1" applyAlignment="1">
      <alignment horizontal="left" vertical="center" indent="2"/>
    </xf>
    <xf numFmtId="0" fontId="0" fillId="5" borderId="37" xfId="0" applyFill="1" applyBorder="1" applyAlignment="1">
      <alignment horizontal="left" vertical="center" indent="2"/>
    </xf>
    <xf numFmtId="0" fontId="0" fillId="5" borderId="14" xfId="0" applyFill="1" applyBorder="1" applyAlignment="1">
      <alignment horizontal="left" vertical="center" indent="2"/>
    </xf>
    <xf numFmtId="0" fontId="0" fillId="5" borderId="18" xfId="0" applyFill="1" applyBorder="1" applyAlignment="1">
      <alignment horizontal="left" vertical="center" indent="2"/>
    </xf>
    <xf numFmtId="0" fontId="0" fillId="5" borderId="10" xfId="0" applyFill="1" applyBorder="1" applyAlignment="1">
      <alignment vertical="center"/>
    </xf>
    <xf numFmtId="0" fontId="0" fillId="5" borderId="42" xfId="0" applyFill="1" applyBorder="1" applyAlignment="1">
      <alignment vertical="center"/>
    </xf>
    <xf numFmtId="0" fontId="0" fillId="5" borderId="18" xfId="0" applyFill="1" applyBorder="1" applyAlignment="1">
      <alignment vertical="center"/>
    </xf>
    <xf numFmtId="0" fontId="0" fillId="5" borderId="45" xfId="0" applyFill="1" applyBorder="1" applyAlignment="1">
      <alignment vertical="center"/>
    </xf>
    <xf numFmtId="0" fontId="0" fillId="5" borderId="46" xfId="0" applyFill="1" applyBorder="1" applyAlignment="1">
      <alignment vertical="center"/>
    </xf>
    <xf numFmtId="0" fontId="0" fillId="5" borderId="47" xfId="0" applyFill="1" applyBorder="1" applyAlignment="1">
      <alignment vertical="center"/>
    </xf>
    <xf numFmtId="0" fontId="2" fillId="5" borderId="12" xfId="0" applyFont="1" applyFill="1" applyBorder="1"/>
    <xf numFmtId="0" fontId="0" fillId="5" borderId="14" xfId="0" applyFill="1" applyBorder="1" applyAlignment="1">
      <alignment vertical="center"/>
    </xf>
    <xf numFmtId="0" fontId="9" fillId="2" borderId="0" xfId="0" quotePrefix="1" applyFont="1" applyFill="1" applyAlignment="1">
      <alignment wrapText="1"/>
    </xf>
    <xf numFmtId="0" fontId="20" fillId="2" borderId="0" xfId="0" applyFont="1" applyFill="1" applyAlignment="1">
      <alignment wrapText="1"/>
    </xf>
    <xf numFmtId="3" fontId="0" fillId="2" borderId="15" xfId="0" quotePrefix="1" applyNumberFormat="1" applyFill="1" applyBorder="1" applyAlignment="1">
      <alignment wrapText="1"/>
    </xf>
    <xf numFmtId="3" fontId="0" fillId="2" borderId="20" xfId="0" applyNumberFormat="1" applyFill="1" applyBorder="1" applyAlignment="1">
      <alignment wrapText="1"/>
    </xf>
    <xf numFmtId="3" fontId="0" fillId="2" borderId="20" xfId="0" applyNumberFormat="1" applyFill="1" applyBorder="1"/>
    <xf numFmtId="3" fontId="0" fillId="2" borderId="11" xfId="0" applyNumberFormat="1" applyFill="1" applyBorder="1"/>
    <xf numFmtId="0" fontId="0" fillId="5" borderId="15" xfId="0" applyFill="1" applyBorder="1" applyAlignment="1">
      <alignment vertical="center"/>
    </xf>
    <xf numFmtId="0" fontId="0" fillId="5" borderId="11" xfId="0" applyFill="1" applyBorder="1" applyAlignment="1">
      <alignment vertical="center"/>
    </xf>
    <xf numFmtId="0" fontId="1" fillId="4" borderId="15" xfId="0" applyFont="1" applyFill="1" applyBorder="1" applyAlignment="1">
      <alignment vertical="center" wrapText="1"/>
    </xf>
    <xf numFmtId="0" fontId="1" fillId="4" borderId="20" xfId="0" applyFont="1" applyFill="1" applyBorder="1" applyAlignment="1">
      <alignment vertical="center" wrapText="1"/>
    </xf>
    <xf numFmtId="0" fontId="1" fillId="4" borderId="11" xfId="0" applyFont="1" applyFill="1" applyBorder="1" applyAlignment="1">
      <alignment vertical="center" wrapText="1"/>
    </xf>
    <xf numFmtId="3" fontId="0" fillId="2" borderId="26" xfId="0" quotePrefix="1" applyNumberFormat="1" applyFill="1" applyBorder="1"/>
    <xf numFmtId="3" fontId="0" fillId="2" borderId="50" xfId="0" applyNumberFormat="1" applyFill="1" applyBorder="1"/>
    <xf numFmtId="3" fontId="0" fillId="2" borderId="27" xfId="0" applyNumberFormat="1" applyFill="1" applyBorder="1"/>
    <xf numFmtId="0" fontId="2" fillId="5" borderId="1" xfId="0" applyFont="1" applyFill="1" applyBorder="1" applyAlignment="1">
      <alignment horizontal="right" vertical="center" indent="1"/>
    </xf>
    <xf numFmtId="0" fontId="2" fillId="5" borderId="12" xfId="0" applyFont="1" applyFill="1" applyBorder="1" applyAlignment="1">
      <alignment horizontal="right" vertical="center" indent="1"/>
    </xf>
    <xf numFmtId="0" fontId="2" fillId="5" borderId="2" xfId="0" applyFont="1" applyFill="1" applyBorder="1" applyAlignment="1">
      <alignment horizontal="right" vertical="center" indent="1"/>
    </xf>
    <xf numFmtId="0" fontId="0" fillId="5" borderId="26" xfId="0" applyFill="1" applyBorder="1" applyAlignment="1">
      <alignment vertical="center"/>
    </xf>
    <xf numFmtId="0" fontId="0" fillId="5" borderId="27" xfId="0" applyFill="1" applyBorder="1" applyAlignment="1">
      <alignment vertical="center"/>
    </xf>
    <xf numFmtId="3" fontId="0" fillId="2" borderId="26" xfId="0" quotePrefix="1" applyNumberFormat="1" applyFill="1" applyBorder="1" applyAlignment="1">
      <alignment wrapText="1"/>
    </xf>
    <xf numFmtId="3" fontId="0" fillId="2" borderId="50" xfId="0" applyNumberFormat="1" applyFill="1" applyBorder="1" applyAlignment="1">
      <alignment wrapText="1"/>
    </xf>
    <xf numFmtId="0" fontId="0" fillId="5" borderId="20" xfId="0" applyFill="1" applyBorder="1"/>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colors>
    <mruColors>
      <color rgb="FF10109F"/>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19050</xdr:rowOff>
    </xdr:from>
    <xdr:to>
      <xdr:col>1</xdr:col>
      <xdr:colOff>3397250</xdr:colOff>
      <xdr:row>11</xdr:row>
      <xdr:rowOff>151730</xdr:rowOff>
    </xdr:to>
    <xdr:pic>
      <xdr:nvPicPr>
        <xdr:cNvPr id="2" name="Picture 1">
          <a:extLst>
            <a:ext uri="{FF2B5EF4-FFF2-40B4-BE49-F238E27FC236}">
              <a16:creationId xmlns:a16="http://schemas.microsoft.com/office/drawing/2014/main" id="{B29F6F0A-BBF3-B23D-7BA0-DC15B71E8B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7725" y="381000"/>
          <a:ext cx="2949575" cy="194243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76200</xdr:colOff>
      <xdr:row>1</xdr:row>
      <xdr:rowOff>92075</xdr:rowOff>
    </xdr:from>
    <xdr:to>
      <xdr:col>2</xdr:col>
      <xdr:colOff>1333500</xdr:colOff>
      <xdr:row>6</xdr:row>
      <xdr:rowOff>140651</xdr:rowOff>
    </xdr:to>
    <xdr:pic>
      <xdr:nvPicPr>
        <xdr:cNvPr id="3" name="Picture 2">
          <a:extLst>
            <a:ext uri="{FF2B5EF4-FFF2-40B4-BE49-F238E27FC236}">
              <a16:creationId xmlns:a16="http://schemas.microsoft.com/office/drawing/2014/main" id="{273C8D68-1D96-46B3-928C-EDA04E7989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00050" y="273050"/>
          <a:ext cx="1457325" cy="95662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76200</xdr:colOff>
      <xdr:row>1</xdr:row>
      <xdr:rowOff>92075</xdr:rowOff>
    </xdr:from>
    <xdr:to>
      <xdr:col>2</xdr:col>
      <xdr:colOff>1330325</xdr:colOff>
      <xdr:row>6</xdr:row>
      <xdr:rowOff>140651</xdr:rowOff>
    </xdr:to>
    <xdr:pic>
      <xdr:nvPicPr>
        <xdr:cNvPr id="2" name="Picture 1">
          <a:extLst>
            <a:ext uri="{FF2B5EF4-FFF2-40B4-BE49-F238E27FC236}">
              <a16:creationId xmlns:a16="http://schemas.microsoft.com/office/drawing/2014/main" id="{C63E210E-58F7-42BB-8ACD-B776B9E511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00050" y="273050"/>
          <a:ext cx="1457325" cy="95662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1</xdr:row>
      <xdr:rowOff>92075</xdr:rowOff>
    </xdr:from>
    <xdr:to>
      <xdr:col>3</xdr:col>
      <xdr:colOff>114300</xdr:colOff>
      <xdr:row>6</xdr:row>
      <xdr:rowOff>140651</xdr:rowOff>
    </xdr:to>
    <xdr:pic>
      <xdr:nvPicPr>
        <xdr:cNvPr id="2" name="Picture 1">
          <a:extLst>
            <a:ext uri="{FF2B5EF4-FFF2-40B4-BE49-F238E27FC236}">
              <a16:creationId xmlns:a16="http://schemas.microsoft.com/office/drawing/2014/main" id="{5668A37E-B574-4E7C-9638-07CE1129B9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00050" y="273050"/>
          <a:ext cx="1457325" cy="953451"/>
        </a:xfrm>
        <a:prstGeom prst="rect">
          <a:avLst/>
        </a:prstGeom>
        <a:noFill/>
        <a:ln>
          <a:noFill/>
        </a:ln>
      </xdr:spPr>
    </xdr:pic>
    <xdr:clientData/>
  </xdr:twoCellAnchor>
  <xdr:twoCellAnchor editAs="oneCell">
    <xdr:from>
      <xdr:col>1</xdr:col>
      <xdr:colOff>76200</xdr:colOff>
      <xdr:row>1</xdr:row>
      <xdr:rowOff>92075</xdr:rowOff>
    </xdr:from>
    <xdr:to>
      <xdr:col>3</xdr:col>
      <xdr:colOff>114300</xdr:colOff>
      <xdr:row>6</xdr:row>
      <xdr:rowOff>140651</xdr:rowOff>
    </xdr:to>
    <xdr:pic>
      <xdr:nvPicPr>
        <xdr:cNvPr id="3" name="Picture 2">
          <a:extLst>
            <a:ext uri="{FF2B5EF4-FFF2-40B4-BE49-F238E27FC236}">
              <a16:creationId xmlns:a16="http://schemas.microsoft.com/office/drawing/2014/main" id="{C48246A8-522E-4ECB-A6CC-5C9079BF70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00050" y="273050"/>
          <a:ext cx="1457325" cy="95345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1</xdr:row>
      <xdr:rowOff>92075</xdr:rowOff>
    </xdr:from>
    <xdr:to>
      <xdr:col>3</xdr:col>
      <xdr:colOff>114300</xdr:colOff>
      <xdr:row>6</xdr:row>
      <xdr:rowOff>140651</xdr:rowOff>
    </xdr:to>
    <xdr:pic>
      <xdr:nvPicPr>
        <xdr:cNvPr id="2" name="Picture 1">
          <a:extLst>
            <a:ext uri="{FF2B5EF4-FFF2-40B4-BE49-F238E27FC236}">
              <a16:creationId xmlns:a16="http://schemas.microsoft.com/office/drawing/2014/main" id="{5A1BE9B6-DFCC-4225-AC61-EF8A8D74C0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00050" y="273050"/>
          <a:ext cx="1457325" cy="95662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76200</xdr:colOff>
      <xdr:row>1</xdr:row>
      <xdr:rowOff>92075</xdr:rowOff>
    </xdr:from>
    <xdr:to>
      <xdr:col>2</xdr:col>
      <xdr:colOff>1320800</xdr:colOff>
      <xdr:row>6</xdr:row>
      <xdr:rowOff>143826</xdr:rowOff>
    </xdr:to>
    <xdr:pic>
      <xdr:nvPicPr>
        <xdr:cNvPr id="5" name="Picture 4">
          <a:extLst>
            <a:ext uri="{FF2B5EF4-FFF2-40B4-BE49-F238E27FC236}">
              <a16:creationId xmlns:a16="http://schemas.microsoft.com/office/drawing/2014/main" id="{C4A62B79-3E3F-4512-AC5E-667ED6D12A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00050" y="273050"/>
          <a:ext cx="1457325" cy="95345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76200</xdr:colOff>
      <xdr:row>1</xdr:row>
      <xdr:rowOff>92075</xdr:rowOff>
    </xdr:from>
    <xdr:to>
      <xdr:col>2</xdr:col>
      <xdr:colOff>1339850</xdr:colOff>
      <xdr:row>6</xdr:row>
      <xdr:rowOff>143826</xdr:rowOff>
    </xdr:to>
    <xdr:pic>
      <xdr:nvPicPr>
        <xdr:cNvPr id="3" name="Picture 2">
          <a:extLst>
            <a:ext uri="{FF2B5EF4-FFF2-40B4-BE49-F238E27FC236}">
              <a16:creationId xmlns:a16="http://schemas.microsoft.com/office/drawing/2014/main" id="{236A2CF4-4AE2-4AD8-8772-5CE2235B6C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00050" y="273050"/>
          <a:ext cx="1457325" cy="953451"/>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76200</xdr:colOff>
      <xdr:row>1</xdr:row>
      <xdr:rowOff>92075</xdr:rowOff>
    </xdr:from>
    <xdr:to>
      <xdr:col>2</xdr:col>
      <xdr:colOff>1323975</xdr:colOff>
      <xdr:row>6</xdr:row>
      <xdr:rowOff>140651</xdr:rowOff>
    </xdr:to>
    <xdr:pic>
      <xdr:nvPicPr>
        <xdr:cNvPr id="3" name="Picture 2">
          <a:extLst>
            <a:ext uri="{FF2B5EF4-FFF2-40B4-BE49-F238E27FC236}">
              <a16:creationId xmlns:a16="http://schemas.microsoft.com/office/drawing/2014/main" id="{846D3357-0D1B-4CD5-9161-2DB3C93123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00050" y="273050"/>
          <a:ext cx="1454150" cy="95662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76200</xdr:colOff>
      <xdr:row>1</xdr:row>
      <xdr:rowOff>92075</xdr:rowOff>
    </xdr:from>
    <xdr:to>
      <xdr:col>2</xdr:col>
      <xdr:colOff>1330325</xdr:colOff>
      <xdr:row>6</xdr:row>
      <xdr:rowOff>143826</xdr:rowOff>
    </xdr:to>
    <xdr:pic>
      <xdr:nvPicPr>
        <xdr:cNvPr id="3" name="Picture 2">
          <a:extLst>
            <a:ext uri="{FF2B5EF4-FFF2-40B4-BE49-F238E27FC236}">
              <a16:creationId xmlns:a16="http://schemas.microsoft.com/office/drawing/2014/main" id="{EBBFF3EC-A19D-4BE9-AA1F-257FB9853E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00050" y="273050"/>
          <a:ext cx="1454150" cy="953451"/>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76200</xdr:colOff>
      <xdr:row>1</xdr:row>
      <xdr:rowOff>92075</xdr:rowOff>
    </xdr:from>
    <xdr:to>
      <xdr:col>2</xdr:col>
      <xdr:colOff>1292225</xdr:colOff>
      <xdr:row>6</xdr:row>
      <xdr:rowOff>143826</xdr:rowOff>
    </xdr:to>
    <xdr:pic>
      <xdr:nvPicPr>
        <xdr:cNvPr id="4" name="Picture 3">
          <a:extLst>
            <a:ext uri="{FF2B5EF4-FFF2-40B4-BE49-F238E27FC236}">
              <a16:creationId xmlns:a16="http://schemas.microsoft.com/office/drawing/2014/main" id="{9430D199-6AD4-4AC7-AAB1-A75818340E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00050" y="273050"/>
          <a:ext cx="1454150" cy="95662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76200</xdr:colOff>
      <xdr:row>1</xdr:row>
      <xdr:rowOff>92075</xdr:rowOff>
    </xdr:from>
    <xdr:to>
      <xdr:col>2</xdr:col>
      <xdr:colOff>1247774</xdr:colOff>
      <xdr:row>6</xdr:row>
      <xdr:rowOff>143826</xdr:rowOff>
    </xdr:to>
    <xdr:pic>
      <xdr:nvPicPr>
        <xdr:cNvPr id="3" name="Picture 2">
          <a:extLst>
            <a:ext uri="{FF2B5EF4-FFF2-40B4-BE49-F238E27FC236}">
              <a16:creationId xmlns:a16="http://schemas.microsoft.com/office/drawing/2014/main" id="{8415981C-842F-478A-A72D-942BEF460E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00050" y="273050"/>
          <a:ext cx="1457325" cy="9534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9D32D-923F-4A7C-966B-CF35D7C820A1}">
  <sheetPr>
    <tabColor rgb="FF10109F"/>
    <pageSetUpPr autoPageBreaks="0"/>
  </sheetPr>
  <dimension ref="B14:C28"/>
  <sheetViews>
    <sheetView tabSelected="1" zoomScaleNormal="100" workbookViewId="0"/>
  </sheetViews>
  <sheetFormatPr defaultRowHeight="14.5" x14ac:dyDescent="0.35"/>
  <cols>
    <col min="1" max="1" width="4.08984375" style="2" customWidth="1"/>
    <col min="2" max="2" width="64.36328125" style="2" customWidth="1"/>
    <col min="3" max="3" width="46.90625" style="2" customWidth="1"/>
    <col min="4" max="16384" width="8.7265625" style="2"/>
  </cols>
  <sheetData>
    <row r="14" spans="2:3" ht="26" x14ac:dyDescent="0.6">
      <c r="B14" s="144" t="s">
        <v>236</v>
      </c>
      <c r="C14" s="144"/>
    </row>
    <row r="15" spans="2:3" ht="15" thickBot="1" x14ac:dyDescent="0.4"/>
    <row r="16" spans="2:3" ht="22" thickTop="1" thickBot="1" x14ac:dyDescent="0.55000000000000004">
      <c r="B16" s="143" t="s">
        <v>237</v>
      </c>
      <c r="C16" s="143"/>
    </row>
    <row r="17" spans="2:3" ht="15.5" thickTop="1" thickBot="1" x14ac:dyDescent="0.4"/>
    <row r="18" spans="2:3" ht="22.5" customHeight="1" thickBot="1" x14ac:dyDescent="0.4">
      <c r="B18" s="147" t="s">
        <v>238</v>
      </c>
      <c r="C18" s="148"/>
    </row>
    <row r="19" spans="2:3" ht="15" thickBot="1" x14ac:dyDescent="0.4"/>
    <row r="20" spans="2:3" ht="39.5" customHeight="1" x14ac:dyDescent="0.35">
      <c r="B20" s="141" t="s">
        <v>239</v>
      </c>
      <c r="C20" s="142"/>
    </row>
    <row r="21" spans="2:3" ht="39.5" customHeight="1" x14ac:dyDescent="0.35">
      <c r="B21" s="145" t="s">
        <v>240</v>
      </c>
      <c r="C21" s="146"/>
    </row>
    <row r="22" spans="2:3" ht="34" customHeight="1" x14ac:dyDescent="0.35">
      <c r="B22" s="145" t="s">
        <v>110</v>
      </c>
      <c r="C22" s="146"/>
    </row>
    <row r="23" spans="2:3" ht="39" customHeight="1" x14ac:dyDescent="0.35">
      <c r="B23" s="145" t="s">
        <v>1</v>
      </c>
      <c r="C23" s="146"/>
    </row>
    <row r="24" spans="2:3" ht="39" customHeight="1" x14ac:dyDescent="0.35">
      <c r="B24" s="145" t="s">
        <v>0</v>
      </c>
      <c r="C24" s="146"/>
    </row>
    <row r="25" spans="2:3" ht="28.5" customHeight="1" thickBot="1" x14ac:dyDescent="0.4">
      <c r="B25" s="139" t="s">
        <v>235</v>
      </c>
      <c r="C25" s="140"/>
    </row>
    <row r="26" spans="2:3" ht="3.5" customHeight="1" thickBot="1" x14ac:dyDescent="0.4"/>
    <row r="27" spans="2:3" ht="33" customHeight="1" x14ac:dyDescent="0.35">
      <c r="B27" s="141" t="s">
        <v>273</v>
      </c>
      <c r="C27" s="142"/>
    </row>
    <row r="28" spans="2:3" ht="23.5" customHeight="1" thickBot="1" x14ac:dyDescent="0.4">
      <c r="B28" s="139" t="s">
        <v>344</v>
      </c>
      <c r="C28" s="140"/>
    </row>
  </sheetData>
  <sheetProtection algorithmName="SHA-512" hashValue="LHxHzcsDybhX4cBChsW8+u7t9Th0N6EbTT3zO17vmfETChrtZzDEYUPxgUMamQ2l2tgPTreF4chZJ7MtLbJZIg==" saltValue="GqnOoC+S3AkVOxGj6oGoEg==" spinCount="100000" sheet="1" objects="1" scenarios="1"/>
  <mergeCells count="11">
    <mergeCell ref="B25:C25"/>
    <mergeCell ref="B27:C27"/>
    <mergeCell ref="B28:C28"/>
    <mergeCell ref="B16:C16"/>
    <mergeCell ref="B14:C14"/>
    <mergeCell ref="B20:C20"/>
    <mergeCell ref="B21:C21"/>
    <mergeCell ref="B22:C22"/>
    <mergeCell ref="B23:C23"/>
    <mergeCell ref="B18:C18"/>
    <mergeCell ref="B24:C24"/>
  </mergeCells>
  <pageMargins left="0.7" right="0.7" top="0.75" bottom="0.75" header="0.3" footer="0.3"/>
  <pageSetup orientation="portrait"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9E843-F8C9-4337-8D01-29E53A5508AA}">
  <sheetPr>
    <tabColor theme="2" tint="-0.749992370372631"/>
    <pageSetUpPr autoPageBreaks="0"/>
  </sheetPr>
  <dimension ref="B1:R60"/>
  <sheetViews>
    <sheetView zoomScaleNormal="100" workbookViewId="0"/>
  </sheetViews>
  <sheetFormatPr defaultRowHeight="14.5" x14ac:dyDescent="0.35"/>
  <cols>
    <col min="1" max="1" width="4.6328125" style="1" customWidth="1"/>
    <col min="2" max="2" width="2.81640625" style="1" customWidth="1"/>
    <col min="3" max="3" width="25.26953125" style="1" customWidth="1"/>
    <col min="4" max="8" width="14.81640625" style="1" customWidth="1"/>
    <col min="9" max="9" width="14.7265625" style="1" customWidth="1"/>
    <col min="10" max="10" width="15.54296875" style="1" customWidth="1"/>
    <col min="11" max="11" width="5.81640625" style="1" customWidth="1"/>
    <col min="12" max="12" width="7.54296875" style="1" customWidth="1"/>
    <col min="13" max="13" width="9.90625" style="1" bestFit="1" customWidth="1"/>
    <col min="14" max="14" width="8.7265625" style="1"/>
    <col min="15" max="15" width="9.90625" style="1" bestFit="1" customWidth="1"/>
    <col min="16" max="16384" width="8.7265625" style="1"/>
  </cols>
  <sheetData>
    <row r="1" spans="2:15" x14ac:dyDescent="0.35">
      <c r="E1" s="13"/>
    </row>
    <row r="9" spans="2:15" ht="26" x14ac:dyDescent="0.6">
      <c r="B9" s="144" t="s">
        <v>236</v>
      </c>
      <c r="C9" s="144"/>
      <c r="D9" s="144"/>
      <c r="E9" s="144"/>
      <c r="F9" s="144"/>
      <c r="G9" s="144"/>
      <c r="H9" s="144"/>
      <c r="I9" s="144"/>
      <c r="J9" s="144"/>
      <c r="K9" s="144"/>
      <c r="L9" s="144"/>
    </row>
    <row r="10" spans="2:15" ht="15" thickBot="1" x14ac:dyDescent="0.4">
      <c r="B10" s="2"/>
      <c r="C10" s="2"/>
      <c r="D10" s="2"/>
      <c r="E10" s="2"/>
    </row>
    <row r="11" spans="2:15" ht="22" thickTop="1" thickBot="1" x14ac:dyDescent="0.55000000000000004">
      <c r="B11" s="143" t="s">
        <v>90</v>
      </c>
      <c r="C11" s="143"/>
      <c r="D11" s="143"/>
      <c r="E11" s="143"/>
      <c r="F11" s="143"/>
      <c r="G11" s="143"/>
      <c r="H11" s="143"/>
      <c r="I11" s="143"/>
      <c r="J11" s="143"/>
      <c r="K11" s="143"/>
      <c r="L11" s="143"/>
      <c r="O11" s="70"/>
    </row>
    <row r="12" spans="2:15" ht="15" thickTop="1" x14ac:dyDescent="0.35"/>
    <row r="14" spans="2:15" ht="16.5" x14ac:dyDescent="0.35">
      <c r="B14" s="158" t="s">
        <v>198</v>
      </c>
      <c r="C14" s="158"/>
      <c r="D14" s="158"/>
      <c r="E14" s="61"/>
      <c r="F14" s="61"/>
      <c r="G14" s="61"/>
      <c r="H14" s="61"/>
      <c r="I14" s="61"/>
      <c r="J14" s="61"/>
      <c r="K14" s="61"/>
    </row>
    <row r="15" spans="2:15" x14ac:dyDescent="0.35">
      <c r="B15" s="159" t="s">
        <v>8</v>
      </c>
      <c r="C15" s="160"/>
      <c r="D15" s="42">
        <v>2024</v>
      </c>
      <c r="E15" s="42">
        <v>2023</v>
      </c>
      <c r="F15" s="42">
        <v>2021</v>
      </c>
      <c r="G15" s="11"/>
      <c r="H15" s="11"/>
      <c r="I15" s="11"/>
      <c r="J15" s="11"/>
      <c r="K15" s="11"/>
    </row>
    <row r="16" spans="2:15" x14ac:dyDescent="0.35">
      <c r="B16" s="149" t="s">
        <v>5</v>
      </c>
      <c r="C16" s="150"/>
      <c r="D16" s="48">
        <v>0.76</v>
      </c>
      <c r="E16" s="48">
        <v>0.63</v>
      </c>
      <c r="F16" s="48">
        <v>0.78</v>
      </c>
      <c r="G16" s="24"/>
      <c r="H16" s="24"/>
      <c r="I16" s="24"/>
    </row>
    <row r="17" spans="2:18" x14ac:dyDescent="0.35">
      <c r="B17" s="149" t="s">
        <v>6</v>
      </c>
      <c r="C17" s="150"/>
      <c r="D17" s="48">
        <v>0.35</v>
      </c>
      <c r="E17" s="48">
        <v>0.35</v>
      </c>
      <c r="F17" s="48">
        <v>0.33</v>
      </c>
      <c r="G17" s="24"/>
      <c r="H17" s="24"/>
      <c r="I17" s="24"/>
    </row>
    <row r="18" spans="2:18" x14ac:dyDescent="0.35">
      <c r="B18" s="149" t="s">
        <v>7</v>
      </c>
      <c r="C18" s="150"/>
      <c r="D18" s="48">
        <v>0.56000000000000005</v>
      </c>
      <c r="E18" s="48">
        <v>0.57999999999999996</v>
      </c>
      <c r="F18" s="48">
        <v>0.57999999999999996</v>
      </c>
      <c r="G18" s="24"/>
      <c r="H18" s="24"/>
      <c r="I18" s="24"/>
    </row>
    <row r="19" spans="2:18" x14ac:dyDescent="0.35">
      <c r="B19" s="73" t="s">
        <v>140</v>
      </c>
      <c r="C19" s="178" t="s">
        <v>199</v>
      </c>
      <c r="D19" s="178"/>
      <c r="E19" s="178"/>
      <c r="F19" s="178"/>
      <c r="G19" s="178"/>
      <c r="H19" s="178"/>
      <c r="I19" s="178"/>
      <c r="J19" s="178"/>
      <c r="K19" s="178"/>
      <c r="L19" s="178"/>
    </row>
    <row r="21" spans="2:18" ht="16.5" x14ac:dyDescent="0.35">
      <c r="B21" s="158" t="s">
        <v>290</v>
      </c>
      <c r="C21" s="158"/>
      <c r="D21" s="158"/>
      <c r="E21" s="158"/>
      <c r="F21" s="158"/>
      <c r="G21" s="158"/>
      <c r="H21" s="158"/>
      <c r="I21" s="158"/>
      <c r="J21" s="158"/>
      <c r="K21" s="61"/>
      <c r="N21" s="62"/>
    </row>
    <row r="22" spans="2:18" s="47" customFormat="1" ht="45.5" x14ac:dyDescent="0.35">
      <c r="B22" s="236" t="s">
        <v>8</v>
      </c>
      <c r="C22" s="238"/>
      <c r="D22" s="236" t="s">
        <v>113</v>
      </c>
      <c r="E22" s="237"/>
      <c r="F22" s="237"/>
      <c r="G22" s="237"/>
      <c r="H22" s="238"/>
      <c r="I22" s="45" t="s">
        <v>222</v>
      </c>
      <c r="J22" s="45" t="s">
        <v>221</v>
      </c>
      <c r="K22" s="46"/>
      <c r="O22" s="106"/>
    </row>
    <row r="23" spans="2:18" ht="58" customHeight="1" x14ac:dyDescent="0.35">
      <c r="B23" s="234" t="s">
        <v>5</v>
      </c>
      <c r="C23" s="235"/>
      <c r="D23" s="230" t="s">
        <v>326</v>
      </c>
      <c r="E23" s="231"/>
      <c r="F23" s="232"/>
      <c r="G23" s="232"/>
      <c r="H23" s="233"/>
      <c r="I23" s="133">
        <v>13563</v>
      </c>
      <c r="J23" s="134">
        <v>598002</v>
      </c>
      <c r="O23" s="106"/>
    </row>
    <row r="24" spans="2:18" ht="43.5" customHeight="1" x14ac:dyDescent="0.35">
      <c r="B24" s="234" t="s">
        <v>6</v>
      </c>
      <c r="C24" s="235"/>
      <c r="D24" s="230" t="s">
        <v>283</v>
      </c>
      <c r="E24" s="231"/>
      <c r="F24" s="232"/>
      <c r="G24" s="232"/>
      <c r="H24" s="233"/>
      <c r="I24" s="133">
        <v>12770</v>
      </c>
      <c r="J24" s="134">
        <v>211764</v>
      </c>
      <c r="O24" s="106"/>
    </row>
    <row r="25" spans="2:18" ht="29.5" customHeight="1" x14ac:dyDescent="0.35">
      <c r="B25" s="234" t="s">
        <v>7</v>
      </c>
      <c r="C25" s="235"/>
      <c r="D25" s="230" t="s">
        <v>284</v>
      </c>
      <c r="E25" s="231"/>
      <c r="F25" s="232"/>
      <c r="G25" s="232"/>
      <c r="H25" s="233"/>
      <c r="I25" s="133">
        <v>950</v>
      </c>
      <c r="J25" s="134">
        <v>60839</v>
      </c>
      <c r="O25" s="106"/>
    </row>
    <row r="26" spans="2:18" ht="17" thickBot="1" x14ac:dyDescent="0.4">
      <c r="B26" s="245" t="s">
        <v>64</v>
      </c>
      <c r="C26" s="246"/>
      <c r="D26" s="239" t="s">
        <v>285</v>
      </c>
      <c r="E26" s="240"/>
      <c r="F26" s="240"/>
      <c r="G26" s="240"/>
      <c r="H26" s="241"/>
      <c r="I26" s="137">
        <v>350</v>
      </c>
      <c r="J26" s="138">
        <v>2469</v>
      </c>
      <c r="O26" s="106"/>
    </row>
    <row r="27" spans="2:18" ht="15" thickTop="1" x14ac:dyDescent="0.35">
      <c r="B27" s="242" t="s">
        <v>70</v>
      </c>
      <c r="C27" s="243"/>
      <c r="D27" s="243"/>
      <c r="E27" s="243"/>
      <c r="F27" s="243"/>
      <c r="G27" s="243"/>
      <c r="H27" s="244"/>
      <c r="I27" s="135">
        <v>27633</v>
      </c>
      <c r="J27" s="136">
        <v>873074</v>
      </c>
      <c r="L27" s="62"/>
      <c r="M27" s="62"/>
      <c r="O27" s="62"/>
      <c r="R27" s="62"/>
    </row>
    <row r="28" spans="2:18" x14ac:dyDescent="0.35">
      <c r="B28" s="73" t="s">
        <v>140</v>
      </c>
      <c r="C28" s="178" t="s">
        <v>178</v>
      </c>
      <c r="D28" s="178"/>
      <c r="E28" s="178"/>
      <c r="F28" s="178"/>
      <c r="G28" s="178"/>
      <c r="H28" s="178"/>
      <c r="I28" s="178"/>
      <c r="J28" s="178"/>
      <c r="K28" s="178"/>
      <c r="L28" s="178"/>
      <c r="M28" s="62"/>
      <c r="O28" s="62"/>
      <c r="R28" s="62"/>
    </row>
    <row r="29" spans="2:18" x14ac:dyDescent="0.35">
      <c r="B29" s="73" t="s">
        <v>141</v>
      </c>
      <c r="C29" s="178" t="s">
        <v>289</v>
      </c>
      <c r="D29" s="178"/>
      <c r="E29" s="178"/>
      <c r="F29" s="178"/>
      <c r="G29" s="178"/>
      <c r="H29" s="178"/>
      <c r="I29" s="178"/>
      <c r="J29" s="178"/>
      <c r="K29" s="178"/>
      <c r="L29" s="178"/>
      <c r="O29" s="63"/>
      <c r="R29" s="62"/>
    </row>
    <row r="30" spans="2:18" x14ac:dyDescent="0.35">
      <c r="B30" s="73" t="s">
        <v>142</v>
      </c>
      <c r="C30" s="178" t="s">
        <v>264</v>
      </c>
      <c r="D30" s="178"/>
      <c r="E30" s="178"/>
      <c r="F30" s="178"/>
      <c r="G30" s="178"/>
      <c r="H30" s="178"/>
      <c r="I30" s="178"/>
      <c r="J30" s="178"/>
      <c r="K30" s="178"/>
      <c r="L30" s="7"/>
      <c r="M30" s="63"/>
    </row>
    <row r="31" spans="2:18" x14ac:dyDescent="0.35">
      <c r="O31" s="100"/>
    </row>
    <row r="32" spans="2:18" ht="16.5" x14ac:dyDescent="0.35">
      <c r="B32" s="158" t="s">
        <v>272</v>
      </c>
      <c r="C32" s="158"/>
      <c r="D32" s="158"/>
      <c r="E32" s="158"/>
      <c r="F32" s="158"/>
      <c r="G32" s="158"/>
      <c r="H32" s="158"/>
      <c r="I32" s="158"/>
      <c r="J32" s="158"/>
      <c r="K32" s="61"/>
      <c r="O32" s="63"/>
      <c r="Q32" s="62"/>
    </row>
    <row r="33" spans="2:12" s="47" customFormat="1" ht="45.5" x14ac:dyDescent="0.35">
      <c r="B33" s="236" t="s">
        <v>8</v>
      </c>
      <c r="C33" s="238"/>
      <c r="D33" s="236" t="s">
        <v>113</v>
      </c>
      <c r="E33" s="237"/>
      <c r="F33" s="237"/>
      <c r="G33" s="237"/>
      <c r="H33" s="238"/>
      <c r="I33" s="45" t="s">
        <v>222</v>
      </c>
      <c r="J33" s="45" t="s">
        <v>221</v>
      </c>
      <c r="K33" s="46"/>
    </row>
    <row r="34" spans="2:12" ht="73.5" customHeight="1" x14ac:dyDescent="0.35">
      <c r="B34" s="234" t="s">
        <v>5</v>
      </c>
      <c r="C34" s="235"/>
      <c r="D34" s="230" t="s">
        <v>286</v>
      </c>
      <c r="E34" s="231"/>
      <c r="F34" s="232"/>
      <c r="G34" s="232"/>
      <c r="H34" s="233"/>
      <c r="I34" s="133">
        <v>2416</v>
      </c>
      <c r="J34" s="134">
        <v>144252</v>
      </c>
    </row>
    <row r="35" spans="2:12" ht="59.5" customHeight="1" x14ac:dyDescent="0.35">
      <c r="B35" s="234" t="s">
        <v>6</v>
      </c>
      <c r="C35" s="235"/>
      <c r="D35" s="230" t="s">
        <v>287</v>
      </c>
      <c r="E35" s="231"/>
      <c r="F35" s="232"/>
      <c r="G35" s="232"/>
      <c r="H35" s="233"/>
      <c r="I35" s="133">
        <v>907</v>
      </c>
      <c r="J35" s="134">
        <v>145376</v>
      </c>
    </row>
    <row r="36" spans="2:12" ht="30" customHeight="1" x14ac:dyDescent="0.35">
      <c r="B36" s="234" t="s">
        <v>7</v>
      </c>
      <c r="C36" s="235"/>
      <c r="D36" s="230" t="s">
        <v>327</v>
      </c>
      <c r="E36" s="231"/>
      <c r="F36" s="232"/>
      <c r="G36" s="232"/>
      <c r="H36" s="233"/>
      <c r="I36" s="133">
        <v>200</v>
      </c>
      <c r="J36" s="134">
        <v>3739</v>
      </c>
    </row>
    <row r="37" spans="2:12" ht="57.5" customHeight="1" x14ac:dyDescent="0.35">
      <c r="B37" s="234" t="s">
        <v>64</v>
      </c>
      <c r="C37" s="235"/>
      <c r="D37" s="230" t="s">
        <v>288</v>
      </c>
      <c r="E37" s="231"/>
      <c r="F37" s="232"/>
      <c r="G37" s="232"/>
      <c r="H37" s="233"/>
      <c r="I37" s="133">
        <v>2130</v>
      </c>
      <c r="J37" s="134">
        <v>18091</v>
      </c>
    </row>
    <row r="38" spans="2:12" ht="30.5" customHeight="1" thickBot="1" x14ac:dyDescent="0.4">
      <c r="B38" s="245" t="s">
        <v>266</v>
      </c>
      <c r="C38" s="246"/>
      <c r="D38" s="247" t="s">
        <v>328</v>
      </c>
      <c r="E38" s="248"/>
      <c r="F38" s="240"/>
      <c r="G38" s="240"/>
      <c r="H38" s="241"/>
      <c r="I38" s="137">
        <v>147</v>
      </c>
      <c r="J38" s="138">
        <v>8738</v>
      </c>
    </row>
    <row r="39" spans="2:12" ht="15" thickTop="1" x14ac:dyDescent="0.35">
      <c r="B39" s="242" t="s">
        <v>70</v>
      </c>
      <c r="C39" s="243"/>
      <c r="D39" s="243"/>
      <c r="E39" s="243"/>
      <c r="F39" s="243"/>
      <c r="G39" s="243"/>
      <c r="H39" s="244"/>
      <c r="I39" s="135">
        <v>5800</v>
      </c>
      <c r="J39" s="136">
        <v>320196</v>
      </c>
    </row>
    <row r="40" spans="2:12" x14ac:dyDescent="0.35">
      <c r="B40" s="73" t="s">
        <v>140</v>
      </c>
      <c r="C40" s="178" t="s">
        <v>178</v>
      </c>
      <c r="D40" s="178"/>
      <c r="E40" s="178"/>
      <c r="F40" s="178"/>
      <c r="G40" s="178"/>
      <c r="H40" s="178"/>
      <c r="I40" s="178"/>
      <c r="J40" s="178"/>
      <c r="K40" s="178"/>
      <c r="L40" s="178"/>
    </row>
    <row r="41" spans="2:12" ht="14.5" customHeight="1" x14ac:dyDescent="0.35">
      <c r="B41" s="73" t="s">
        <v>141</v>
      </c>
      <c r="C41" s="178" t="s">
        <v>179</v>
      </c>
      <c r="D41" s="178"/>
      <c r="E41" s="178"/>
      <c r="F41" s="178"/>
      <c r="G41" s="178"/>
      <c r="H41" s="178"/>
      <c r="I41" s="178"/>
      <c r="J41" s="178"/>
      <c r="K41" s="178"/>
      <c r="L41" s="178"/>
    </row>
    <row r="42" spans="2:12" x14ac:dyDescent="0.35">
      <c r="B42" s="73" t="s">
        <v>142</v>
      </c>
      <c r="C42" s="178" t="s">
        <v>264</v>
      </c>
      <c r="D42" s="178"/>
      <c r="E42" s="178"/>
      <c r="F42" s="178"/>
      <c r="G42" s="178"/>
      <c r="H42" s="178"/>
      <c r="I42" s="178"/>
      <c r="J42" s="178"/>
      <c r="K42" s="178"/>
      <c r="L42" s="7"/>
    </row>
    <row r="44" spans="2:12" ht="16.5" x14ac:dyDescent="0.35">
      <c r="B44" s="158" t="s">
        <v>94</v>
      </c>
      <c r="C44" s="158"/>
      <c r="D44" s="158"/>
      <c r="E44" s="158"/>
      <c r="F44" s="158"/>
      <c r="G44" s="158"/>
      <c r="H44" s="61"/>
      <c r="I44" s="61"/>
      <c r="J44" s="61"/>
      <c r="K44" s="61"/>
    </row>
    <row r="45" spans="2:12" x14ac:dyDescent="0.35">
      <c r="B45" s="159"/>
      <c r="C45" s="188"/>
      <c r="D45" s="188"/>
      <c r="E45" s="160"/>
      <c r="F45" s="4">
        <v>2024</v>
      </c>
      <c r="G45" s="4">
        <v>2023</v>
      </c>
      <c r="H45" s="4">
        <v>2022</v>
      </c>
    </row>
    <row r="46" spans="2:12" ht="16.5" x14ac:dyDescent="0.35">
      <c r="B46" s="149" t="s">
        <v>132</v>
      </c>
      <c r="C46" s="249"/>
      <c r="D46" s="249"/>
      <c r="E46" s="150"/>
      <c r="F46" s="20">
        <v>0</v>
      </c>
      <c r="G46" s="20" t="s">
        <v>230</v>
      </c>
      <c r="H46" s="20" t="s">
        <v>114</v>
      </c>
    </row>
    <row r="47" spans="2:12" ht="17" customHeight="1" x14ac:dyDescent="0.35">
      <c r="B47" s="149" t="s">
        <v>131</v>
      </c>
      <c r="C47" s="249"/>
      <c r="D47" s="249"/>
      <c r="E47" s="150"/>
      <c r="F47" s="20">
        <v>0</v>
      </c>
      <c r="G47" s="20">
        <v>1</v>
      </c>
      <c r="H47" s="20">
        <v>1</v>
      </c>
    </row>
    <row r="48" spans="2:12" ht="17" customHeight="1" x14ac:dyDescent="0.35">
      <c r="B48" s="149" t="s">
        <v>133</v>
      </c>
      <c r="C48" s="249"/>
      <c r="D48" s="249"/>
      <c r="E48" s="150"/>
      <c r="F48" s="20">
        <v>0</v>
      </c>
      <c r="G48" s="20" t="s">
        <v>232</v>
      </c>
      <c r="H48" s="20" t="s">
        <v>134</v>
      </c>
    </row>
    <row r="49" spans="2:14" ht="28" customHeight="1" x14ac:dyDescent="0.35">
      <c r="B49" s="73" t="s">
        <v>140</v>
      </c>
      <c r="C49" s="178" t="s">
        <v>233</v>
      </c>
      <c r="D49" s="178"/>
      <c r="E49" s="178"/>
      <c r="F49" s="178"/>
      <c r="G49" s="178"/>
      <c r="H49" s="178"/>
      <c r="I49" s="178"/>
      <c r="J49" s="178"/>
      <c r="K49" s="178"/>
      <c r="L49" s="178"/>
    </row>
    <row r="50" spans="2:14" x14ac:dyDescent="0.35">
      <c r="B50" s="73" t="s">
        <v>141</v>
      </c>
      <c r="C50" s="178" t="s">
        <v>231</v>
      </c>
      <c r="D50" s="178"/>
      <c r="E50" s="178"/>
      <c r="F50" s="178"/>
      <c r="G50" s="178"/>
      <c r="H50" s="178"/>
      <c r="I50" s="178"/>
      <c r="J50" s="178"/>
      <c r="K50" s="178"/>
      <c r="L50" s="178"/>
    </row>
    <row r="51" spans="2:14" x14ac:dyDescent="0.35">
      <c r="B51" s="73" t="s">
        <v>142</v>
      </c>
      <c r="C51" s="178" t="s">
        <v>180</v>
      </c>
      <c r="D51" s="178"/>
      <c r="E51" s="178"/>
      <c r="F51" s="178"/>
      <c r="G51" s="178"/>
      <c r="H51" s="178"/>
      <c r="I51" s="178"/>
      <c r="J51" s="178"/>
      <c r="K51" s="178"/>
      <c r="L51" s="178"/>
    </row>
    <row r="53" spans="2:14" ht="16.5" x14ac:dyDescent="0.35">
      <c r="B53" s="158" t="s">
        <v>292</v>
      </c>
      <c r="C53" s="158"/>
      <c r="D53" s="158"/>
      <c r="E53" s="61"/>
      <c r="F53" s="61"/>
      <c r="G53" s="61"/>
      <c r="H53" s="61"/>
      <c r="I53" s="61"/>
      <c r="J53" s="61"/>
      <c r="K53" s="61"/>
    </row>
    <row r="54" spans="2:14" x14ac:dyDescent="0.35">
      <c r="B54" s="159" t="s">
        <v>8</v>
      </c>
      <c r="C54" s="160"/>
      <c r="D54" s="42">
        <v>2024</v>
      </c>
      <c r="E54" s="42">
        <v>2023</v>
      </c>
      <c r="F54" s="11"/>
      <c r="G54" s="11"/>
      <c r="H54" s="11"/>
      <c r="I54" s="11"/>
      <c r="J54" s="11"/>
      <c r="K54" s="11"/>
    </row>
    <row r="55" spans="2:14" x14ac:dyDescent="0.35">
      <c r="B55" s="149" t="s">
        <v>5</v>
      </c>
      <c r="C55" s="150"/>
      <c r="D55" s="49">
        <v>0</v>
      </c>
      <c r="E55" s="49">
        <v>2</v>
      </c>
      <c r="F55" s="24"/>
      <c r="G55" s="24"/>
      <c r="H55" s="24"/>
      <c r="I55" s="24"/>
      <c r="N55" s="123"/>
    </row>
    <row r="56" spans="2:14" x14ac:dyDescent="0.35">
      <c r="B56" s="149" t="s">
        <v>6</v>
      </c>
      <c r="C56" s="150"/>
      <c r="D56" s="49">
        <v>0</v>
      </c>
      <c r="E56" s="49">
        <v>0</v>
      </c>
      <c r="F56" s="24"/>
      <c r="G56" s="24"/>
      <c r="H56" s="24"/>
      <c r="I56" s="24"/>
    </row>
    <row r="57" spans="2:14" x14ac:dyDescent="0.35">
      <c r="B57" s="149" t="s">
        <v>7</v>
      </c>
      <c r="C57" s="150"/>
      <c r="D57" s="49">
        <v>1</v>
      </c>
      <c r="E57" s="49">
        <v>6</v>
      </c>
      <c r="F57" s="24"/>
      <c r="G57" s="24"/>
      <c r="H57" s="24"/>
      <c r="I57" s="24"/>
    </row>
    <row r="58" spans="2:14" ht="16.5" x14ac:dyDescent="0.35">
      <c r="B58" s="149" t="s">
        <v>91</v>
      </c>
      <c r="C58" s="150"/>
      <c r="D58" s="49">
        <v>0</v>
      </c>
      <c r="E58" s="49">
        <v>1</v>
      </c>
      <c r="F58" s="24"/>
      <c r="G58" s="24"/>
      <c r="H58" s="24"/>
      <c r="I58" s="24"/>
    </row>
    <row r="59" spans="2:14" ht="29" customHeight="1" x14ac:dyDescent="0.35">
      <c r="B59" s="73" t="s">
        <v>140</v>
      </c>
      <c r="C59" s="178" t="s">
        <v>291</v>
      </c>
      <c r="D59" s="178"/>
      <c r="E59" s="178"/>
      <c r="F59" s="178"/>
      <c r="G59" s="178"/>
      <c r="H59" s="178"/>
      <c r="I59" s="178"/>
      <c r="J59" s="178"/>
      <c r="K59" s="178"/>
      <c r="L59" s="178"/>
    </row>
    <row r="60" spans="2:14" x14ac:dyDescent="0.35">
      <c r="B60" s="73" t="s">
        <v>141</v>
      </c>
      <c r="C60" s="178" t="s">
        <v>282</v>
      </c>
      <c r="D60" s="178"/>
      <c r="E60" s="178"/>
      <c r="F60" s="178"/>
      <c r="G60" s="178"/>
      <c r="H60" s="178"/>
      <c r="I60" s="178"/>
      <c r="J60" s="178"/>
      <c r="K60" s="178"/>
      <c r="L60" s="178"/>
    </row>
  </sheetData>
  <sheetProtection algorithmName="SHA-512" hashValue="cN7RfjS3Hme+T5rQfSrE+7/rBlAxR6wOk2hQI8BstydC41q0IkmTCWxCNh7ik8atkpei3poPUp++rjpua7mGjw==" saltValue="upsnqLgDE717Fwoe1DQfnQ==" spinCount="100000" sheet="1" objects="1" scenarios="1"/>
  <mergeCells count="56">
    <mergeCell ref="B9:L9"/>
    <mergeCell ref="B11:L11"/>
    <mergeCell ref="B18:C18"/>
    <mergeCell ref="B17:C17"/>
    <mergeCell ref="B16:C16"/>
    <mergeCell ref="B15:C15"/>
    <mergeCell ref="B14:D14"/>
    <mergeCell ref="C59:L59"/>
    <mergeCell ref="C60:L60"/>
    <mergeCell ref="C40:L40"/>
    <mergeCell ref="C41:L41"/>
    <mergeCell ref="C42:K42"/>
    <mergeCell ref="C50:L50"/>
    <mergeCell ref="C51:L51"/>
    <mergeCell ref="B54:C54"/>
    <mergeCell ref="B53:D53"/>
    <mergeCell ref="B58:C58"/>
    <mergeCell ref="B57:C57"/>
    <mergeCell ref="B56:C56"/>
    <mergeCell ref="B55:C55"/>
    <mergeCell ref="C49:L49"/>
    <mergeCell ref="D38:H38"/>
    <mergeCell ref="B48:E48"/>
    <mergeCell ref="B47:E47"/>
    <mergeCell ref="B46:E46"/>
    <mergeCell ref="B45:E45"/>
    <mergeCell ref="B44:G44"/>
    <mergeCell ref="B39:H39"/>
    <mergeCell ref="B38:C38"/>
    <mergeCell ref="C19:L19"/>
    <mergeCell ref="D33:H33"/>
    <mergeCell ref="D34:H34"/>
    <mergeCell ref="D35:H35"/>
    <mergeCell ref="B22:C22"/>
    <mergeCell ref="B21:J21"/>
    <mergeCell ref="B35:C35"/>
    <mergeCell ref="B34:C34"/>
    <mergeCell ref="B33:C33"/>
    <mergeCell ref="B32:J32"/>
    <mergeCell ref="B27:H27"/>
    <mergeCell ref="B26:C26"/>
    <mergeCell ref="B25:C25"/>
    <mergeCell ref="B24:C24"/>
    <mergeCell ref="B23:C23"/>
    <mergeCell ref="D25:H25"/>
    <mergeCell ref="D24:H24"/>
    <mergeCell ref="D23:H23"/>
    <mergeCell ref="D22:H22"/>
    <mergeCell ref="D26:H26"/>
    <mergeCell ref="C28:L28"/>
    <mergeCell ref="C29:L29"/>
    <mergeCell ref="D37:H37"/>
    <mergeCell ref="D36:H36"/>
    <mergeCell ref="B37:C37"/>
    <mergeCell ref="B36:C36"/>
    <mergeCell ref="C30:K30"/>
  </mergeCells>
  <pageMargins left="0.7" right="0.7" top="0.75" bottom="0.75" header="0.3" footer="0.3"/>
  <pageSetup orientation="portrait" verticalDpi="1200" r:id="rId1"/>
  <ignoredErrors>
    <ignoredError sqref="B20 B43 B49:B52 B19 B31 B59:B60 B40:B42 B28:B30"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0AD26-8D56-4166-B981-C6519DB2847F}">
  <sheetPr>
    <tabColor theme="2" tint="-0.749992370372631"/>
    <pageSetUpPr autoPageBreaks="0"/>
  </sheetPr>
  <dimension ref="B1:O26"/>
  <sheetViews>
    <sheetView workbookViewId="0"/>
  </sheetViews>
  <sheetFormatPr defaultRowHeight="14.5" x14ac:dyDescent="0.35"/>
  <cols>
    <col min="1" max="1" width="4.6328125" style="1" customWidth="1"/>
    <col min="2" max="2" width="2.81640625" style="1" customWidth="1"/>
    <col min="3" max="3" width="26.26953125" style="1" customWidth="1"/>
    <col min="4" max="9" width="12.81640625" style="1" customWidth="1"/>
    <col min="10" max="10" width="12.54296875" style="1" customWidth="1"/>
    <col min="11" max="11" width="13.08984375" style="1" customWidth="1"/>
    <col min="12" max="12" width="7.54296875" style="1" customWidth="1"/>
    <col min="13" max="14" width="8.7265625" style="1"/>
    <col min="15" max="15" width="9.90625" style="1" bestFit="1" customWidth="1"/>
    <col min="16" max="16384" width="8.7265625" style="1"/>
  </cols>
  <sheetData>
    <row r="1" spans="2:15" x14ac:dyDescent="0.35">
      <c r="E1" s="13"/>
    </row>
    <row r="9" spans="2:15" ht="26" x14ac:dyDescent="0.6">
      <c r="B9" s="144" t="s">
        <v>236</v>
      </c>
      <c r="C9" s="144"/>
      <c r="D9" s="144"/>
      <c r="E9" s="144"/>
      <c r="F9" s="144"/>
      <c r="G9" s="144"/>
      <c r="H9" s="144"/>
      <c r="I9" s="144"/>
      <c r="J9" s="144"/>
      <c r="K9" s="144"/>
      <c r="L9" s="144"/>
    </row>
    <row r="10" spans="2:15" ht="15" thickBot="1" x14ac:dyDescent="0.4">
      <c r="B10" s="2"/>
      <c r="C10" s="2"/>
      <c r="D10" s="2"/>
      <c r="E10" s="2"/>
    </row>
    <row r="11" spans="2:15" ht="22" thickTop="1" thickBot="1" x14ac:dyDescent="0.55000000000000004">
      <c r="B11" s="143" t="s">
        <v>209</v>
      </c>
      <c r="C11" s="143"/>
      <c r="D11" s="143"/>
      <c r="E11" s="143"/>
      <c r="F11" s="143"/>
      <c r="G11" s="143"/>
      <c r="H11" s="143"/>
      <c r="I11" s="143"/>
      <c r="J11" s="143"/>
      <c r="K11" s="143"/>
      <c r="L11" s="143"/>
      <c r="O11" s="70"/>
    </row>
    <row r="12" spans="2:15" ht="15" thickTop="1" x14ac:dyDescent="0.35"/>
    <row r="14" spans="2:15" ht="16.5" customHeight="1" x14ac:dyDescent="0.35">
      <c r="B14" s="158" t="s">
        <v>219</v>
      </c>
      <c r="C14" s="158"/>
      <c r="D14" s="158"/>
      <c r="E14" s="158"/>
      <c r="F14" s="158"/>
      <c r="G14" s="61"/>
      <c r="H14" s="61"/>
      <c r="I14" s="61"/>
      <c r="J14" s="61"/>
      <c r="K14" s="61"/>
    </row>
    <row r="15" spans="2:15" x14ac:dyDescent="0.35">
      <c r="B15" s="159"/>
      <c r="C15" s="160"/>
      <c r="D15" s="42">
        <v>2024</v>
      </c>
      <c r="E15" s="42">
        <v>2023</v>
      </c>
      <c r="F15" s="42">
        <v>2022</v>
      </c>
      <c r="G15" s="42">
        <v>2021</v>
      </c>
      <c r="H15" s="64"/>
      <c r="I15" s="11"/>
      <c r="J15" s="11"/>
      <c r="K15" s="11"/>
    </row>
    <row r="16" spans="2:15" x14ac:dyDescent="0.35">
      <c r="B16" s="149" t="s">
        <v>90</v>
      </c>
      <c r="C16" s="150"/>
      <c r="D16" s="93">
        <f>SUM(Communities!J27,Communities!J39)/1000000</f>
        <v>1.1932700000000001</v>
      </c>
      <c r="E16" s="93">
        <v>1.3</v>
      </c>
      <c r="F16" s="94">
        <v>1</v>
      </c>
      <c r="G16" s="93">
        <v>3</v>
      </c>
      <c r="H16" s="110"/>
      <c r="I16" s="107"/>
    </row>
    <row r="17" spans="2:12" ht="16.5" x14ac:dyDescent="0.35">
      <c r="B17" s="149" t="s">
        <v>211</v>
      </c>
      <c r="C17" s="150"/>
      <c r="D17" s="93">
        <v>28.1</v>
      </c>
      <c r="E17" s="93">
        <v>26.2</v>
      </c>
      <c r="F17" s="93">
        <v>20.3</v>
      </c>
      <c r="G17" s="93">
        <v>21</v>
      </c>
      <c r="H17" s="92"/>
      <c r="I17" s="24"/>
    </row>
    <row r="18" spans="2:12" ht="16.5" x14ac:dyDescent="0.35">
      <c r="B18" s="149" t="s">
        <v>212</v>
      </c>
      <c r="C18" s="150"/>
      <c r="D18" s="97">
        <v>43.35</v>
      </c>
      <c r="E18" s="97">
        <v>44.7</v>
      </c>
      <c r="F18" s="93">
        <v>73.400000000000006</v>
      </c>
      <c r="G18" s="93">
        <v>87</v>
      </c>
      <c r="H18" s="92"/>
      <c r="I18" s="72"/>
    </row>
    <row r="19" spans="2:12" ht="16.5" x14ac:dyDescent="0.35">
      <c r="B19" s="149" t="s">
        <v>213</v>
      </c>
      <c r="C19" s="150"/>
      <c r="D19" s="93">
        <v>177.1</v>
      </c>
      <c r="E19" s="93">
        <v>225.6</v>
      </c>
      <c r="F19" s="93">
        <v>244.1</v>
      </c>
      <c r="G19" s="93">
        <v>206.5</v>
      </c>
      <c r="H19" s="92"/>
      <c r="I19" s="24"/>
    </row>
    <row r="20" spans="2:12" ht="16.5" x14ac:dyDescent="0.35">
      <c r="B20" s="149" t="s">
        <v>214</v>
      </c>
      <c r="C20" s="150"/>
      <c r="D20" s="93">
        <v>127.3</v>
      </c>
      <c r="E20" s="93">
        <v>141</v>
      </c>
      <c r="F20" s="93">
        <v>229.5</v>
      </c>
      <c r="G20" s="93">
        <v>219.8</v>
      </c>
      <c r="H20" s="92"/>
      <c r="I20" s="24"/>
    </row>
    <row r="21" spans="2:12" x14ac:dyDescent="0.35">
      <c r="B21" s="149" t="s">
        <v>210</v>
      </c>
      <c r="C21" s="150"/>
      <c r="D21" s="93">
        <v>468.7</v>
      </c>
      <c r="E21" s="93">
        <v>548.20000000000005</v>
      </c>
      <c r="F21" s="93">
        <v>607.5</v>
      </c>
      <c r="G21" s="93">
        <v>482.7</v>
      </c>
      <c r="H21" s="92"/>
      <c r="I21" s="24"/>
    </row>
    <row r="22" spans="2:12" x14ac:dyDescent="0.35">
      <c r="B22" s="149" t="s">
        <v>223</v>
      </c>
      <c r="C22" s="150"/>
      <c r="D22" s="93">
        <v>560.6</v>
      </c>
      <c r="E22" s="93">
        <v>573.79999999999995</v>
      </c>
      <c r="F22" s="93">
        <v>624.20000000000005</v>
      </c>
      <c r="G22" s="93">
        <v>584.1</v>
      </c>
      <c r="H22" s="92"/>
      <c r="I22" s="24"/>
    </row>
    <row r="23" spans="2:12" x14ac:dyDescent="0.35">
      <c r="B23" s="73" t="s">
        <v>140</v>
      </c>
      <c r="C23" s="178" t="s">
        <v>215</v>
      </c>
      <c r="D23" s="178"/>
      <c r="E23" s="178"/>
      <c r="F23" s="178"/>
      <c r="G23" s="178"/>
      <c r="H23" s="178"/>
      <c r="I23" s="178"/>
      <c r="J23" s="178"/>
      <c r="K23" s="178"/>
      <c r="L23" s="178"/>
    </row>
    <row r="24" spans="2:12" ht="26" customHeight="1" x14ac:dyDescent="0.35">
      <c r="B24" s="73" t="s">
        <v>141</v>
      </c>
      <c r="C24" s="178" t="s">
        <v>216</v>
      </c>
      <c r="D24" s="178"/>
      <c r="E24" s="178"/>
      <c r="F24" s="178"/>
      <c r="G24" s="178"/>
      <c r="H24" s="178"/>
      <c r="I24" s="178"/>
      <c r="J24" s="178"/>
      <c r="K24" s="178"/>
      <c r="L24" s="178"/>
    </row>
    <row r="25" spans="2:12" x14ac:dyDescent="0.35">
      <c r="B25" s="73" t="s">
        <v>142</v>
      </c>
      <c r="C25" s="178" t="s">
        <v>217</v>
      </c>
      <c r="D25" s="178"/>
      <c r="E25" s="178"/>
      <c r="F25" s="178"/>
      <c r="G25" s="178"/>
      <c r="H25" s="178"/>
      <c r="I25" s="178"/>
      <c r="J25" s="178"/>
      <c r="K25" s="178"/>
      <c r="L25" s="178"/>
    </row>
    <row r="26" spans="2:12" x14ac:dyDescent="0.35">
      <c r="B26" s="73" t="s">
        <v>143</v>
      </c>
      <c r="C26" s="178" t="s">
        <v>218</v>
      </c>
      <c r="D26" s="178"/>
      <c r="E26" s="178"/>
      <c r="F26" s="178"/>
      <c r="G26" s="178"/>
      <c r="H26" s="178"/>
      <c r="I26" s="178"/>
      <c r="J26" s="178"/>
      <c r="K26" s="178"/>
      <c r="L26" s="178"/>
    </row>
  </sheetData>
  <sheetProtection algorithmName="SHA-512" hashValue="y+C0YFAkGV3Ycwn05PueyIZ/EmgEVJOTBGK9RMWnLrgtGjUJyQ3Cs9OCsc/aJGBVtdofZjN/RQCr05bvGJpJQQ==" saltValue="CyPEnb5LEIGJfisQQtg9lg==" spinCount="100000" sheet="1" objects="1" scenarios="1"/>
  <mergeCells count="15">
    <mergeCell ref="B9:L9"/>
    <mergeCell ref="B11:L11"/>
    <mergeCell ref="B15:C15"/>
    <mergeCell ref="B16:C16"/>
    <mergeCell ref="B17:C17"/>
    <mergeCell ref="B14:F14"/>
    <mergeCell ref="B21:C21"/>
    <mergeCell ref="B22:C22"/>
    <mergeCell ref="C26:L26"/>
    <mergeCell ref="B18:C18"/>
    <mergeCell ref="B19:C19"/>
    <mergeCell ref="B20:C20"/>
    <mergeCell ref="C23:L23"/>
    <mergeCell ref="C24:L24"/>
    <mergeCell ref="C25:L25"/>
  </mergeCells>
  <pageMargins left="0.7" right="0.7" top="0.75" bottom="0.75" header="0.3" footer="0.3"/>
  <ignoredErrors>
    <ignoredError sqref="B23:B26"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6B906-0014-451E-8B45-2983B6C44ABF}">
  <sheetPr>
    <tabColor theme="2" tint="-0.749992370372631"/>
    <pageSetUpPr autoPageBreaks="0"/>
  </sheetPr>
  <dimension ref="B9:U54"/>
  <sheetViews>
    <sheetView zoomScaleNormal="100" workbookViewId="0"/>
  </sheetViews>
  <sheetFormatPr defaultRowHeight="14.5" x14ac:dyDescent="0.35"/>
  <cols>
    <col min="1" max="1" width="4.6328125" style="1" customWidth="1"/>
    <col min="2" max="2" width="3.08984375" style="1" customWidth="1"/>
    <col min="3" max="3" width="17.1796875" style="1" customWidth="1"/>
    <col min="4" max="16384" width="8.7265625" style="1"/>
  </cols>
  <sheetData>
    <row r="9" spans="2:21" ht="26" x14ac:dyDescent="0.6">
      <c r="B9" s="144" t="s">
        <v>236</v>
      </c>
      <c r="C9" s="144"/>
      <c r="D9" s="144"/>
      <c r="E9" s="144"/>
      <c r="F9" s="144"/>
      <c r="G9" s="144"/>
      <c r="H9" s="144"/>
      <c r="I9" s="144"/>
      <c r="J9" s="144"/>
      <c r="K9" s="144"/>
      <c r="O9" s="56"/>
      <c r="P9" s="56"/>
      <c r="Q9" s="56"/>
      <c r="R9" s="56"/>
      <c r="S9" s="56"/>
      <c r="T9" s="56"/>
      <c r="U9" s="56"/>
    </row>
    <row r="10" spans="2:21" ht="15" thickBot="1" x14ac:dyDescent="0.4">
      <c r="C10" s="2"/>
      <c r="D10" s="2"/>
    </row>
    <row r="11" spans="2:21" ht="22" thickTop="1" thickBot="1" x14ac:dyDescent="0.55000000000000004">
      <c r="B11" s="143" t="s">
        <v>2</v>
      </c>
      <c r="C11" s="143"/>
      <c r="D11" s="143"/>
      <c r="E11" s="143"/>
      <c r="F11" s="143"/>
      <c r="G11" s="143"/>
      <c r="H11" s="143"/>
      <c r="I11" s="143"/>
      <c r="J11" s="143"/>
      <c r="K11" s="143"/>
    </row>
    <row r="12" spans="2:21" ht="15" thickTop="1" x14ac:dyDescent="0.35"/>
    <row r="13" spans="2:21" ht="16.5" x14ac:dyDescent="0.35">
      <c r="B13" s="158" t="s">
        <v>241</v>
      </c>
      <c r="C13" s="158"/>
      <c r="D13" s="158"/>
      <c r="E13" s="158"/>
      <c r="F13" s="158"/>
      <c r="G13" s="158"/>
      <c r="H13" s="158"/>
      <c r="I13" s="158"/>
      <c r="J13" s="158"/>
    </row>
    <row r="14" spans="2:21" ht="16.5" x14ac:dyDescent="0.35">
      <c r="B14" s="159" t="s">
        <v>8</v>
      </c>
      <c r="C14" s="160"/>
      <c r="D14" s="4" t="s">
        <v>124</v>
      </c>
      <c r="E14" s="4" t="s">
        <v>125</v>
      </c>
      <c r="F14" s="4" t="s">
        <v>323</v>
      </c>
      <c r="G14" s="4" t="s">
        <v>126</v>
      </c>
      <c r="H14" s="4" t="s">
        <v>127</v>
      </c>
      <c r="I14" s="4" t="s">
        <v>3</v>
      </c>
      <c r="J14" s="4" t="s">
        <v>4</v>
      </c>
      <c r="M14" s="70"/>
    </row>
    <row r="15" spans="2:21" x14ac:dyDescent="0.35">
      <c r="B15" s="149" t="s">
        <v>5</v>
      </c>
      <c r="C15" s="150"/>
      <c r="D15" s="89" t="s">
        <v>224</v>
      </c>
      <c r="E15" s="89" t="s">
        <v>224</v>
      </c>
      <c r="F15" s="126">
        <v>2.843</v>
      </c>
      <c r="G15" s="89" t="s">
        <v>224</v>
      </c>
      <c r="H15" s="89" t="s">
        <v>224</v>
      </c>
      <c r="I15" s="89" t="s">
        <v>224</v>
      </c>
      <c r="J15" s="89" t="s">
        <v>224</v>
      </c>
    </row>
    <row r="16" spans="2:21" x14ac:dyDescent="0.35">
      <c r="B16" s="149" t="s">
        <v>6</v>
      </c>
      <c r="C16" s="150"/>
      <c r="D16" s="89" t="s">
        <v>224</v>
      </c>
      <c r="E16" s="89" t="s">
        <v>224</v>
      </c>
      <c r="F16" s="126">
        <v>0.12</v>
      </c>
      <c r="G16" s="89" t="s">
        <v>224</v>
      </c>
      <c r="H16" s="89" t="s">
        <v>224</v>
      </c>
      <c r="I16" s="89" t="s">
        <v>224</v>
      </c>
      <c r="J16" s="89" t="s">
        <v>224</v>
      </c>
    </row>
    <row r="17" spans="2:13" ht="15" thickBot="1" x14ac:dyDescent="0.4">
      <c r="B17" s="152" t="s">
        <v>7</v>
      </c>
      <c r="C17" s="153"/>
      <c r="D17" s="117" t="s">
        <v>224</v>
      </c>
      <c r="E17" s="117" t="s">
        <v>224</v>
      </c>
      <c r="F17" s="127">
        <v>7.0000000000000007E-2</v>
      </c>
      <c r="G17" s="117" t="s">
        <v>224</v>
      </c>
      <c r="H17" s="117" t="s">
        <v>224</v>
      </c>
      <c r="I17" s="117" t="s">
        <v>224</v>
      </c>
      <c r="J17" s="117" t="s">
        <v>224</v>
      </c>
    </row>
    <row r="18" spans="2:13" ht="15" thickTop="1" x14ac:dyDescent="0.35">
      <c r="B18" s="161" t="s">
        <v>11</v>
      </c>
      <c r="C18" s="162"/>
      <c r="D18" s="88">
        <v>0</v>
      </c>
      <c r="E18" s="88">
        <v>0</v>
      </c>
      <c r="F18" s="88">
        <v>3.0329999999999999</v>
      </c>
      <c r="G18" s="88">
        <v>0</v>
      </c>
      <c r="H18" s="88">
        <v>0</v>
      </c>
      <c r="I18" s="88">
        <v>0</v>
      </c>
      <c r="J18" s="88">
        <v>0</v>
      </c>
    </row>
    <row r="19" spans="2:13" x14ac:dyDescent="0.35">
      <c r="B19" s="73" t="s">
        <v>140</v>
      </c>
      <c r="C19" s="156" t="s">
        <v>325</v>
      </c>
      <c r="D19" s="156"/>
      <c r="E19" s="156"/>
      <c r="F19" s="156"/>
      <c r="G19" s="156"/>
      <c r="H19" s="156"/>
      <c r="I19" s="156"/>
      <c r="J19" s="156"/>
      <c r="K19" s="156"/>
    </row>
    <row r="20" spans="2:13" x14ac:dyDescent="0.35">
      <c r="B20" s="73" t="s">
        <v>141</v>
      </c>
      <c r="C20" s="157" t="s">
        <v>148</v>
      </c>
      <c r="D20" s="157"/>
      <c r="E20" s="157"/>
      <c r="F20" s="157"/>
      <c r="G20" s="157"/>
      <c r="H20" s="157"/>
      <c r="I20" s="157"/>
      <c r="J20" s="157"/>
      <c r="K20" s="157"/>
    </row>
    <row r="21" spans="2:13" x14ac:dyDescent="0.35">
      <c r="B21" s="73" t="s">
        <v>142</v>
      </c>
      <c r="C21" s="157" t="s">
        <v>149</v>
      </c>
      <c r="D21" s="157"/>
      <c r="E21" s="157"/>
      <c r="F21" s="157"/>
      <c r="G21" s="157"/>
      <c r="H21" s="157"/>
      <c r="I21" s="157"/>
      <c r="J21" s="157"/>
      <c r="K21" s="157"/>
    </row>
    <row r="22" spans="2:13" x14ac:dyDescent="0.35">
      <c r="B22" s="73" t="s">
        <v>143</v>
      </c>
      <c r="C22" s="151" t="s">
        <v>324</v>
      </c>
      <c r="D22" s="151"/>
      <c r="E22" s="151"/>
      <c r="F22" s="151"/>
      <c r="G22" s="151"/>
      <c r="H22" s="151"/>
      <c r="I22" s="151"/>
      <c r="J22" s="151"/>
      <c r="K22" s="151"/>
    </row>
    <row r="23" spans="2:13" x14ac:dyDescent="0.35">
      <c r="B23" s="73" t="s">
        <v>144</v>
      </c>
      <c r="C23" s="151" t="s">
        <v>150</v>
      </c>
      <c r="D23" s="151"/>
      <c r="E23" s="151"/>
      <c r="F23" s="151"/>
      <c r="G23" s="151"/>
      <c r="H23" s="151"/>
      <c r="I23" s="151"/>
      <c r="J23" s="151"/>
      <c r="K23" s="151"/>
    </row>
    <row r="24" spans="2:13" x14ac:dyDescent="0.35">
      <c r="B24" s="73" t="s">
        <v>145</v>
      </c>
      <c r="C24" s="151" t="s">
        <v>151</v>
      </c>
      <c r="D24" s="151"/>
      <c r="E24" s="151"/>
      <c r="F24" s="151"/>
      <c r="G24" s="151"/>
      <c r="H24" s="151"/>
      <c r="I24" s="151"/>
      <c r="J24" s="151"/>
      <c r="K24" s="151"/>
    </row>
    <row r="26" spans="2:13" ht="16.5" x14ac:dyDescent="0.35">
      <c r="B26" s="158" t="s">
        <v>123</v>
      </c>
      <c r="C26" s="158"/>
      <c r="D26" s="158"/>
      <c r="E26" s="158"/>
      <c r="F26" s="158"/>
      <c r="G26" s="158"/>
      <c r="H26" s="158"/>
      <c r="I26" s="158"/>
      <c r="J26" s="158"/>
    </row>
    <row r="27" spans="2:13" ht="16.5" x14ac:dyDescent="0.35">
      <c r="B27" s="159" t="s">
        <v>8</v>
      </c>
      <c r="C27" s="160"/>
      <c r="D27" s="4" t="s">
        <v>124</v>
      </c>
      <c r="E27" s="4" t="s">
        <v>125</v>
      </c>
      <c r="F27" s="4" t="s">
        <v>323</v>
      </c>
      <c r="G27" s="4" t="s">
        <v>126</v>
      </c>
      <c r="H27" s="4" t="s">
        <v>127</v>
      </c>
      <c r="I27" s="4" t="s">
        <v>3</v>
      </c>
      <c r="J27" s="4" t="s">
        <v>4</v>
      </c>
      <c r="M27" s="70"/>
    </row>
    <row r="28" spans="2:13" ht="14.5" customHeight="1" x14ac:dyDescent="0.35">
      <c r="B28" s="149" t="s">
        <v>5</v>
      </c>
      <c r="C28" s="150"/>
      <c r="D28" s="89" t="s">
        <v>224</v>
      </c>
      <c r="E28" s="89" t="s">
        <v>224</v>
      </c>
      <c r="F28" s="126">
        <v>0.219</v>
      </c>
      <c r="G28" s="89" t="s">
        <v>224</v>
      </c>
      <c r="H28" s="89" t="s">
        <v>224</v>
      </c>
      <c r="I28" s="89" t="s">
        <v>224</v>
      </c>
      <c r="J28" s="89" t="s">
        <v>224</v>
      </c>
    </row>
    <row r="29" spans="2:13" x14ac:dyDescent="0.35">
      <c r="B29" s="149" t="s">
        <v>6</v>
      </c>
      <c r="C29" s="150"/>
      <c r="D29" s="89" t="s">
        <v>224</v>
      </c>
      <c r="E29" s="89" t="s">
        <v>224</v>
      </c>
      <c r="F29" s="126">
        <v>0.29399999999999998</v>
      </c>
      <c r="G29" s="89" t="s">
        <v>224</v>
      </c>
      <c r="H29" s="89" t="s">
        <v>224</v>
      </c>
      <c r="I29" s="89" t="s">
        <v>224</v>
      </c>
      <c r="J29" s="89" t="s">
        <v>224</v>
      </c>
    </row>
    <row r="30" spans="2:13" x14ac:dyDescent="0.35">
      <c r="B30" s="149" t="s">
        <v>7</v>
      </c>
      <c r="C30" s="150"/>
      <c r="D30" s="89" t="s">
        <v>224</v>
      </c>
      <c r="E30" s="89" t="s">
        <v>224</v>
      </c>
      <c r="F30" s="126">
        <v>1.2</v>
      </c>
      <c r="G30" s="89" t="s">
        <v>224</v>
      </c>
      <c r="H30" s="89" t="s">
        <v>224</v>
      </c>
      <c r="I30" s="89" t="s">
        <v>224</v>
      </c>
      <c r="J30" s="89" t="s">
        <v>224</v>
      </c>
    </row>
    <row r="31" spans="2:13" ht="17" thickBot="1" x14ac:dyDescent="0.4">
      <c r="B31" s="152" t="s">
        <v>135</v>
      </c>
      <c r="C31" s="153"/>
      <c r="D31" s="10">
        <v>22</v>
      </c>
      <c r="E31" s="10">
        <v>1</v>
      </c>
      <c r="F31" s="10">
        <v>24</v>
      </c>
      <c r="G31" s="10">
        <v>1</v>
      </c>
      <c r="H31" s="10">
        <v>12</v>
      </c>
      <c r="I31" s="10">
        <v>0</v>
      </c>
      <c r="J31" s="10">
        <v>0</v>
      </c>
    </row>
    <row r="32" spans="2:13" ht="15" thickTop="1" x14ac:dyDescent="0.35">
      <c r="B32" s="154" t="s">
        <v>11</v>
      </c>
      <c r="C32" s="155"/>
      <c r="D32" s="88">
        <v>22</v>
      </c>
      <c r="E32" s="88">
        <v>1</v>
      </c>
      <c r="F32" s="88">
        <v>25.713000000000001</v>
      </c>
      <c r="G32" s="88">
        <v>1</v>
      </c>
      <c r="H32" s="88">
        <v>12</v>
      </c>
      <c r="I32" s="88">
        <v>0</v>
      </c>
      <c r="J32" s="88">
        <v>0</v>
      </c>
    </row>
    <row r="33" spans="2:11" x14ac:dyDescent="0.35">
      <c r="B33" s="73" t="s">
        <v>140</v>
      </c>
      <c r="C33" s="156" t="s">
        <v>325</v>
      </c>
      <c r="D33" s="156"/>
      <c r="E33" s="156"/>
      <c r="F33" s="156"/>
      <c r="G33" s="156"/>
      <c r="H33" s="156"/>
      <c r="I33" s="156"/>
      <c r="J33" s="156"/>
      <c r="K33" s="156"/>
    </row>
    <row r="34" spans="2:11" x14ac:dyDescent="0.35">
      <c r="B34" s="73" t="s">
        <v>141</v>
      </c>
      <c r="C34" s="157" t="s">
        <v>148</v>
      </c>
      <c r="D34" s="157"/>
      <c r="E34" s="157"/>
      <c r="F34" s="157"/>
      <c r="G34" s="157"/>
      <c r="H34" s="157"/>
      <c r="I34" s="157"/>
      <c r="J34" s="157"/>
      <c r="K34" s="157"/>
    </row>
    <row r="35" spans="2:11" x14ac:dyDescent="0.35">
      <c r="B35" s="73" t="s">
        <v>142</v>
      </c>
      <c r="C35" s="157" t="s">
        <v>149</v>
      </c>
      <c r="D35" s="157"/>
      <c r="E35" s="157"/>
      <c r="F35" s="157"/>
      <c r="G35" s="157"/>
      <c r="H35" s="157"/>
      <c r="I35" s="157"/>
      <c r="J35" s="157"/>
      <c r="K35" s="157"/>
    </row>
    <row r="36" spans="2:11" ht="14.5" customHeight="1" x14ac:dyDescent="0.35">
      <c r="B36" s="73" t="s">
        <v>143</v>
      </c>
      <c r="C36" s="151" t="s">
        <v>324</v>
      </c>
      <c r="D36" s="151"/>
      <c r="E36" s="151"/>
      <c r="F36" s="151"/>
      <c r="G36" s="151"/>
      <c r="H36" s="151"/>
      <c r="I36" s="151"/>
      <c r="J36" s="151"/>
      <c r="K36" s="151"/>
    </row>
    <row r="37" spans="2:11" x14ac:dyDescent="0.35">
      <c r="B37" s="73" t="s">
        <v>144</v>
      </c>
      <c r="C37" s="151" t="s">
        <v>150</v>
      </c>
      <c r="D37" s="151"/>
      <c r="E37" s="151"/>
      <c r="F37" s="151"/>
      <c r="G37" s="151"/>
      <c r="H37" s="151"/>
      <c r="I37" s="151"/>
      <c r="J37" s="151"/>
      <c r="K37" s="151"/>
    </row>
    <row r="38" spans="2:11" x14ac:dyDescent="0.35">
      <c r="B38" s="73" t="s">
        <v>145</v>
      </c>
      <c r="C38" s="151" t="s">
        <v>151</v>
      </c>
      <c r="D38" s="151"/>
      <c r="E38" s="151"/>
      <c r="F38" s="151"/>
      <c r="G38" s="151"/>
      <c r="H38" s="151"/>
      <c r="I38" s="151"/>
      <c r="J38" s="151"/>
      <c r="K38" s="151"/>
    </row>
    <row r="39" spans="2:11" ht="28" customHeight="1" x14ac:dyDescent="0.35">
      <c r="B39" s="73" t="s">
        <v>146</v>
      </c>
      <c r="C39" s="151" t="s">
        <v>253</v>
      </c>
      <c r="D39" s="151"/>
      <c r="E39" s="151"/>
      <c r="F39" s="151"/>
      <c r="G39" s="151"/>
      <c r="H39" s="151"/>
      <c r="I39" s="151"/>
      <c r="J39" s="151"/>
      <c r="K39" s="151"/>
    </row>
    <row r="40" spans="2:11" x14ac:dyDescent="0.35">
      <c r="B40" s="73" t="s">
        <v>147</v>
      </c>
      <c r="C40" s="151" t="s">
        <v>152</v>
      </c>
      <c r="D40" s="151"/>
      <c r="E40" s="151"/>
      <c r="F40" s="151"/>
      <c r="G40" s="151"/>
      <c r="H40" s="151"/>
      <c r="I40" s="151"/>
      <c r="J40" s="151"/>
      <c r="K40" s="151"/>
    </row>
    <row r="42" spans="2:11" ht="16.5" x14ac:dyDescent="0.35">
      <c r="B42" s="158" t="s">
        <v>225</v>
      </c>
      <c r="C42" s="158"/>
      <c r="D42" s="158"/>
      <c r="E42" s="158"/>
      <c r="F42" s="158"/>
      <c r="G42" s="158"/>
      <c r="H42" s="158"/>
      <c r="I42" s="158"/>
      <c r="J42" s="158"/>
    </row>
    <row r="43" spans="2:11" ht="16.5" x14ac:dyDescent="0.35">
      <c r="B43" s="159" t="s">
        <v>8</v>
      </c>
      <c r="C43" s="160"/>
      <c r="D43" s="4" t="s">
        <v>124</v>
      </c>
      <c r="E43" s="4" t="s">
        <v>125</v>
      </c>
      <c r="F43" s="4" t="s">
        <v>323</v>
      </c>
      <c r="G43" s="4" t="s">
        <v>126</v>
      </c>
      <c r="H43" s="4" t="s">
        <v>127</v>
      </c>
      <c r="I43" s="4" t="s">
        <v>3</v>
      </c>
      <c r="J43" s="4" t="s">
        <v>4</v>
      </c>
    </row>
    <row r="44" spans="2:11" x14ac:dyDescent="0.35">
      <c r="B44" s="149" t="s">
        <v>5</v>
      </c>
      <c r="C44" s="150"/>
      <c r="D44" s="89" t="s">
        <v>224</v>
      </c>
      <c r="E44" s="89" t="s">
        <v>224</v>
      </c>
      <c r="F44" s="111">
        <v>0</v>
      </c>
      <c r="G44" s="89" t="s">
        <v>224</v>
      </c>
      <c r="H44" s="89" t="s">
        <v>224</v>
      </c>
      <c r="I44" s="89" t="s">
        <v>224</v>
      </c>
      <c r="J44" s="89" t="s">
        <v>224</v>
      </c>
    </row>
    <row r="45" spans="2:11" x14ac:dyDescent="0.35">
      <c r="B45" s="149" t="s">
        <v>6</v>
      </c>
      <c r="C45" s="150"/>
      <c r="D45" s="89" t="s">
        <v>224</v>
      </c>
      <c r="E45" s="89" t="s">
        <v>224</v>
      </c>
      <c r="F45" s="111">
        <v>0</v>
      </c>
      <c r="G45" s="89" t="s">
        <v>224</v>
      </c>
      <c r="H45" s="89" t="s">
        <v>224</v>
      </c>
      <c r="I45" s="89" t="s">
        <v>224</v>
      </c>
      <c r="J45" s="89" t="s">
        <v>224</v>
      </c>
    </row>
    <row r="46" spans="2:11" x14ac:dyDescent="0.35">
      <c r="B46" s="149" t="s">
        <v>7</v>
      </c>
      <c r="C46" s="150"/>
      <c r="D46" s="89" t="s">
        <v>224</v>
      </c>
      <c r="E46" s="89" t="s">
        <v>224</v>
      </c>
      <c r="F46" s="111">
        <v>4</v>
      </c>
      <c r="G46" s="89" t="s">
        <v>224</v>
      </c>
      <c r="H46" s="89" t="s">
        <v>224</v>
      </c>
      <c r="I46" s="89" t="s">
        <v>224</v>
      </c>
      <c r="J46" s="89" t="s">
        <v>224</v>
      </c>
    </row>
    <row r="47" spans="2:11" ht="15" thickBot="1" x14ac:dyDescent="0.4">
      <c r="B47" s="152" t="s">
        <v>220</v>
      </c>
      <c r="C47" s="153"/>
      <c r="D47" s="10">
        <v>68</v>
      </c>
      <c r="E47" s="10">
        <v>1</v>
      </c>
      <c r="F47" s="10">
        <v>73</v>
      </c>
      <c r="G47" s="10">
        <v>2</v>
      </c>
      <c r="H47" s="10">
        <v>37</v>
      </c>
      <c r="I47" s="10">
        <v>0</v>
      </c>
      <c r="J47" s="10">
        <v>0</v>
      </c>
    </row>
    <row r="48" spans="2:11" ht="15" thickTop="1" x14ac:dyDescent="0.35">
      <c r="B48" s="154" t="s">
        <v>11</v>
      </c>
      <c r="C48" s="155"/>
      <c r="D48" s="88">
        <v>68</v>
      </c>
      <c r="E48" s="88">
        <v>1</v>
      </c>
      <c r="F48" s="88">
        <v>77</v>
      </c>
      <c r="G48" s="88">
        <v>2</v>
      </c>
      <c r="H48" s="88">
        <v>37</v>
      </c>
      <c r="I48" s="88">
        <v>0</v>
      </c>
      <c r="J48" s="88">
        <v>0</v>
      </c>
    </row>
    <row r="49" spans="2:11" x14ac:dyDescent="0.35">
      <c r="B49" s="73" t="s">
        <v>140</v>
      </c>
      <c r="C49" s="156" t="s">
        <v>325</v>
      </c>
      <c r="D49" s="156"/>
      <c r="E49" s="156"/>
      <c r="F49" s="156"/>
      <c r="G49" s="156"/>
      <c r="H49" s="156"/>
      <c r="I49" s="156"/>
      <c r="J49" s="156"/>
      <c r="K49" s="156"/>
    </row>
    <row r="50" spans="2:11" x14ac:dyDescent="0.35">
      <c r="B50" s="73" t="s">
        <v>141</v>
      </c>
      <c r="C50" s="157" t="s">
        <v>148</v>
      </c>
      <c r="D50" s="157"/>
      <c r="E50" s="157"/>
      <c r="F50" s="157"/>
      <c r="G50" s="157"/>
      <c r="H50" s="157"/>
      <c r="I50" s="157"/>
      <c r="J50" s="157"/>
      <c r="K50" s="157"/>
    </row>
    <row r="51" spans="2:11" x14ac:dyDescent="0.35">
      <c r="B51" s="73" t="s">
        <v>142</v>
      </c>
      <c r="C51" s="157" t="s">
        <v>149</v>
      </c>
      <c r="D51" s="157"/>
      <c r="E51" s="157"/>
      <c r="F51" s="157"/>
      <c r="G51" s="157"/>
      <c r="H51" s="157"/>
      <c r="I51" s="157"/>
      <c r="J51" s="157"/>
      <c r="K51" s="157"/>
    </row>
    <row r="52" spans="2:11" ht="14.5" customHeight="1" x14ac:dyDescent="0.35">
      <c r="B52" s="73" t="s">
        <v>143</v>
      </c>
      <c r="C52" s="151" t="s">
        <v>324</v>
      </c>
      <c r="D52" s="151"/>
      <c r="E52" s="151"/>
      <c r="F52" s="151"/>
      <c r="G52" s="151"/>
      <c r="H52" s="151"/>
      <c r="I52" s="151"/>
      <c r="J52" s="151"/>
      <c r="K52" s="151"/>
    </row>
    <row r="53" spans="2:11" x14ac:dyDescent="0.35">
      <c r="B53" s="73" t="s">
        <v>144</v>
      </c>
      <c r="C53" s="151" t="s">
        <v>150</v>
      </c>
      <c r="D53" s="151"/>
      <c r="E53" s="151"/>
      <c r="F53" s="151"/>
      <c r="G53" s="151"/>
      <c r="H53" s="151"/>
      <c r="I53" s="151"/>
      <c r="J53" s="151"/>
      <c r="K53" s="151"/>
    </row>
    <row r="54" spans="2:11" x14ac:dyDescent="0.35">
      <c r="B54" s="73" t="s">
        <v>145</v>
      </c>
      <c r="C54" s="151" t="s">
        <v>151</v>
      </c>
      <c r="D54" s="151"/>
      <c r="E54" s="151"/>
      <c r="F54" s="151"/>
      <c r="G54" s="151"/>
      <c r="H54" s="151"/>
      <c r="I54" s="151"/>
      <c r="J54" s="151"/>
      <c r="K54" s="151"/>
    </row>
  </sheetData>
  <sheetProtection algorithmName="SHA-512" hashValue="e0vA4Bc5k/rwCJ7X3ZqbL1VOiCYNRbmORwkxPnXsosdx6ygfYHLyveAq2S/W6d0GaFSJVPJmUy8dIGlb2yGg4Q==" saltValue="6abfePSQrFIb4kL6HdlPCg==" spinCount="100000" sheet="1" objects="1" scenarios="1"/>
  <mergeCells count="42">
    <mergeCell ref="C22:K22"/>
    <mergeCell ref="C23:K23"/>
    <mergeCell ref="C24:K24"/>
    <mergeCell ref="B18:C18"/>
    <mergeCell ref="C19:K19"/>
    <mergeCell ref="C20:K20"/>
    <mergeCell ref="C21:K21"/>
    <mergeCell ref="B13:J13"/>
    <mergeCell ref="B14:C14"/>
    <mergeCell ref="B15:C15"/>
    <mergeCell ref="B16:C16"/>
    <mergeCell ref="B17:C17"/>
    <mergeCell ref="B11:K11"/>
    <mergeCell ref="B9:K9"/>
    <mergeCell ref="C37:K37"/>
    <mergeCell ref="C40:K40"/>
    <mergeCell ref="C39:K39"/>
    <mergeCell ref="C38:K38"/>
    <mergeCell ref="B31:C31"/>
    <mergeCell ref="B30:C30"/>
    <mergeCell ref="B29:C29"/>
    <mergeCell ref="B28:C28"/>
    <mergeCell ref="C36:K36"/>
    <mergeCell ref="C35:K35"/>
    <mergeCell ref="C34:K34"/>
    <mergeCell ref="B32:C32"/>
    <mergeCell ref="B26:J26"/>
    <mergeCell ref="B27:C27"/>
    <mergeCell ref="C33:K33"/>
    <mergeCell ref="B42:J42"/>
    <mergeCell ref="B43:C43"/>
    <mergeCell ref="B44:C44"/>
    <mergeCell ref="B45:C45"/>
    <mergeCell ref="B46:C46"/>
    <mergeCell ref="C52:K52"/>
    <mergeCell ref="C53:K53"/>
    <mergeCell ref="C54:K54"/>
    <mergeCell ref="B47:C47"/>
    <mergeCell ref="B48:C48"/>
    <mergeCell ref="C49:K49"/>
    <mergeCell ref="C50:K50"/>
    <mergeCell ref="C51:K51"/>
  </mergeCells>
  <pageMargins left="0.7" right="0.7" top="0.75" bottom="0.75" header="0.3" footer="0.3"/>
  <ignoredErrors>
    <ignoredError sqref="B19:K54"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DD8DD-78EA-4917-9E5A-39954F125E39}">
  <sheetPr>
    <tabColor theme="2" tint="-0.749992370372631"/>
    <pageSetUpPr autoPageBreaks="0"/>
  </sheetPr>
  <dimension ref="B1:J43"/>
  <sheetViews>
    <sheetView workbookViewId="0"/>
  </sheetViews>
  <sheetFormatPr defaultRowHeight="14.5" x14ac:dyDescent="0.35"/>
  <cols>
    <col min="1" max="1" width="4.6328125" style="1" customWidth="1"/>
    <col min="2" max="2" width="3.08984375" style="1" customWidth="1"/>
    <col min="3" max="3" width="17.1796875" style="1" customWidth="1"/>
    <col min="4" max="7" width="18.90625" style="1" customWidth="1"/>
    <col min="8" max="8" width="3.90625" style="1" customWidth="1"/>
    <col min="9" max="16384" width="8.7265625" style="1"/>
  </cols>
  <sheetData>
    <row r="1" spans="2:10" x14ac:dyDescent="0.35">
      <c r="E1" s="13"/>
    </row>
    <row r="9" spans="2:10" ht="26" x14ac:dyDescent="0.6">
      <c r="B9" s="144" t="s">
        <v>236</v>
      </c>
      <c r="C9" s="144"/>
      <c r="D9" s="144"/>
      <c r="E9" s="144"/>
      <c r="F9" s="144"/>
      <c r="G9" s="144"/>
      <c r="H9" s="144"/>
    </row>
    <row r="10" spans="2:10" ht="15" thickBot="1" x14ac:dyDescent="0.4">
      <c r="C10" s="2"/>
      <c r="D10" s="2"/>
    </row>
    <row r="11" spans="2:10" ht="22" thickTop="1" thickBot="1" x14ac:dyDescent="0.55000000000000004">
      <c r="B11" s="143" t="s">
        <v>9</v>
      </c>
      <c r="C11" s="143"/>
      <c r="D11" s="143"/>
      <c r="E11" s="143"/>
      <c r="F11" s="143"/>
      <c r="G11" s="143"/>
      <c r="H11" s="143"/>
    </row>
    <row r="12" spans="2:10" ht="15" thickTop="1" x14ac:dyDescent="0.35"/>
    <row r="13" spans="2:10" ht="16.5" x14ac:dyDescent="0.35">
      <c r="B13" s="166" t="s">
        <v>242</v>
      </c>
      <c r="C13" s="166"/>
      <c r="D13" s="166"/>
      <c r="E13" s="166"/>
      <c r="F13" s="166"/>
      <c r="G13" s="166"/>
      <c r="H13" s="166"/>
    </row>
    <row r="14" spans="2:10" ht="31" x14ac:dyDescent="0.35">
      <c r="B14" s="164" t="s">
        <v>8</v>
      </c>
      <c r="C14" s="165"/>
      <c r="D14" s="23" t="s">
        <v>243</v>
      </c>
      <c r="E14" s="23" t="s">
        <v>244</v>
      </c>
      <c r="F14" s="23" t="s">
        <v>245</v>
      </c>
      <c r="G14" s="23" t="s">
        <v>246</v>
      </c>
      <c r="J14" s="70"/>
    </row>
    <row r="15" spans="2:10" x14ac:dyDescent="0.35">
      <c r="B15" s="149" t="s">
        <v>5</v>
      </c>
      <c r="C15" s="150"/>
      <c r="D15" s="16">
        <v>88</v>
      </c>
      <c r="E15" s="16">
        <v>0.52</v>
      </c>
      <c r="F15" s="16">
        <v>4.18</v>
      </c>
      <c r="G15" s="16">
        <v>85</v>
      </c>
    </row>
    <row r="16" spans="2:10" x14ac:dyDescent="0.35">
      <c r="B16" s="149" t="s">
        <v>6</v>
      </c>
      <c r="C16" s="150"/>
      <c r="D16" s="16">
        <v>145</v>
      </c>
      <c r="E16" s="16">
        <v>28.03</v>
      </c>
      <c r="F16" s="16">
        <v>13</v>
      </c>
      <c r="G16" s="16">
        <v>160</v>
      </c>
    </row>
    <row r="17" spans="2:8" x14ac:dyDescent="0.35">
      <c r="B17" s="149" t="s">
        <v>7</v>
      </c>
      <c r="C17" s="150"/>
      <c r="D17" s="16">
        <v>94</v>
      </c>
      <c r="E17" s="16">
        <v>6</v>
      </c>
      <c r="F17" s="16">
        <v>0.08</v>
      </c>
      <c r="G17" s="16">
        <v>100</v>
      </c>
    </row>
    <row r="18" spans="2:8" ht="16.5" x14ac:dyDescent="0.35">
      <c r="B18" s="149" t="s">
        <v>247</v>
      </c>
      <c r="C18" s="150"/>
      <c r="D18" s="16">
        <v>43</v>
      </c>
      <c r="E18" s="16">
        <v>11</v>
      </c>
      <c r="F18" s="16">
        <v>0.22800000000000001</v>
      </c>
      <c r="G18" s="16">
        <v>54</v>
      </c>
    </row>
    <row r="19" spans="2:8" ht="17" thickBot="1" x14ac:dyDescent="0.4">
      <c r="B19" s="152" t="s">
        <v>248</v>
      </c>
      <c r="C19" s="153"/>
      <c r="D19" s="86" t="s">
        <v>343</v>
      </c>
      <c r="E19" s="86">
        <v>7.4</v>
      </c>
      <c r="F19" s="87">
        <v>12</v>
      </c>
      <c r="G19" s="17">
        <v>1242</v>
      </c>
    </row>
    <row r="20" spans="2:8" ht="15" thickTop="1" x14ac:dyDescent="0.35">
      <c r="B20" s="167" t="s">
        <v>11</v>
      </c>
      <c r="C20" s="168"/>
      <c r="D20" s="38">
        <v>1618</v>
      </c>
      <c r="E20" s="38">
        <v>52.949999999999996</v>
      </c>
      <c r="F20" s="38">
        <v>29.488</v>
      </c>
      <c r="G20" s="38">
        <v>1641</v>
      </c>
    </row>
    <row r="21" spans="2:8" x14ac:dyDescent="0.35">
      <c r="B21" s="73" t="s">
        <v>140</v>
      </c>
      <c r="C21" s="171" t="s">
        <v>159</v>
      </c>
      <c r="D21" s="171"/>
      <c r="E21" s="171"/>
      <c r="F21" s="171"/>
      <c r="G21" s="171"/>
      <c r="H21" s="109"/>
    </row>
    <row r="22" spans="2:8" ht="14.5" customHeight="1" x14ac:dyDescent="0.35">
      <c r="B22" s="73" t="s">
        <v>141</v>
      </c>
      <c r="C22" s="170" t="s">
        <v>249</v>
      </c>
      <c r="D22" s="170"/>
      <c r="E22" s="170"/>
      <c r="F22" s="170"/>
      <c r="G22" s="170"/>
      <c r="H22" s="109"/>
    </row>
    <row r="23" spans="2:8" ht="14.5" customHeight="1" x14ac:dyDescent="0.35">
      <c r="B23" s="73" t="s">
        <v>142</v>
      </c>
      <c r="C23" s="170" t="s">
        <v>250</v>
      </c>
      <c r="D23" s="170"/>
      <c r="E23" s="170"/>
      <c r="F23" s="170"/>
      <c r="G23" s="170"/>
      <c r="H23" s="109"/>
    </row>
    <row r="24" spans="2:8" ht="14.5" customHeight="1" x14ac:dyDescent="0.35">
      <c r="B24" s="73" t="s">
        <v>143</v>
      </c>
      <c r="C24" s="163" t="s">
        <v>251</v>
      </c>
      <c r="D24" s="163"/>
      <c r="E24" s="163"/>
      <c r="F24" s="163"/>
      <c r="G24" s="163"/>
      <c r="H24" s="108"/>
    </row>
    <row r="25" spans="2:8" ht="14.5" customHeight="1" x14ac:dyDescent="0.35">
      <c r="B25" s="73" t="s">
        <v>144</v>
      </c>
      <c r="C25" s="163" t="s">
        <v>252</v>
      </c>
      <c r="D25" s="163"/>
      <c r="E25" s="163"/>
      <c r="F25" s="163"/>
      <c r="G25" s="163"/>
      <c r="H25" s="108"/>
    </row>
    <row r="26" spans="2:8" ht="14.5" customHeight="1" x14ac:dyDescent="0.35">
      <c r="B26" s="73" t="s">
        <v>145</v>
      </c>
      <c r="C26" s="163" t="s">
        <v>298</v>
      </c>
      <c r="D26" s="163"/>
      <c r="E26" s="163"/>
      <c r="F26" s="163"/>
      <c r="G26" s="163"/>
      <c r="H26" s="163"/>
    </row>
    <row r="27" spans="2:8" ht="29" customHeight="1" x14ac:dyDescent="0.35">
      <c r="B27" s="73" t="s">
        <v>146</v>
      </c>
      <c r="C27" s="163" t="s">
        <v>341</v>
      </c>
      <c r="D27" s="163"/>
      <c r="E27" s="163"/>
      <c r="F27" s="163"/>
      <c r="G27" s="163"/>
      <c r="H27" s="163"/>
    </row>
    <row r="29" spans="2:8" ht="16.5" x14ac:dyDescent="0.35">
      <c r="B29" s="166" t="s">
        <v>207</v>
      </c>
      <c r="C29" s="166"/>
      <c r="D29" s="166"/>
      <c r="E29" s="166"/>
      <c r="F29" s="166"/>
      <c r="G29" s="166"/>
      <c r="H29" s="166"/>
    </row>
    <row r="30" spans="2:8" ht="31" x14ac:dyDescent="0.35">
      <c r="B30" s="164" t="s">
        <v>8</v>
      </c>
      <c r="C30" s="165"/>
      <c r="D30" s="23" t="s">
        <v>202</v>
      </c>
      <c r="E30" s="23" t="s">
        <v>203</v>
      </c>
      <c r="F30" s="23" t="s">
        <v>204</v>
      </c>
      <c r="G30" s="23" t="s">
        <v>205</v>
      </c>
    </row>
    <row r="31" spans="2:8" x14ac:dyDescent="0.35">
      <c r="B31" s="149" t="s">
        <v>5</v>
      </c>
      <c r="C31" s="150"/>
      <c r="D31" s="16">
        <v>88</v>
      </c>
      <c r="E31" s="16">
        <v>0</v>
      </c>
      <c r="F31" s="16">
        <v>0</v>
      </c>
      <c r="G31" s="16">
        <v>88</v>
      </c>
    </row>
    <row r="32" spans="2:8" x14ac:dyDescent="0.35">
      <c r="B32" s="149" t="s">
        <v>6</v>
      </c>
      <c r="C32" s="150"/>
      <c r="D32" s="16">
        <v>144</v>
      </c>
      <c r="E32" s="16">
        <v>5.7</v>
      </c>
      <c r="F32" s="16">
        <v>4</v>
      </c>
      <c r="G32" s="16">
        <v>145</v>
      </c>
    </row>
    <row r="33" spans="2:8" x14ac:dyDescent="0.35">
      <c r="B33" s="149" t="s">
        <v>7</v>
      </c>
      <c r="C33" s="150"/>
      <c r="D33" s="16">
        <v>94</v>
      </c>
      <c r="E33" s="16">
        <v>0</v>
      </c>
      <c r="F33" s="16">
        <v>0</v>
      </c>
      <c r="G33" s="16">
        <v>94</v>
      </c>
    </row>
    <row r="34" spans="2:8" ht="16.5" x14ac:dyDescent="0.35">
      <c r="B34" s="149" t="s">
        <v>128</v>
      </c>
      <c r="C34" s="150"/>
      <c r="D34" s="16">
        <v>43</v>
      </c>
      <c r="E34" s="16">
        <v>0</v>
      </c>
      <c r="F34" s="16">
        <v>0</v>
      </c>
      <c r="G34" s="16">
        <v>43</v>
      </c>
    </row>
    <row r="35" spans="2:8" ht="17" thickBot="1" x14ac:dyDescent="0.4">
      <c r="B35" s="152" t="s">
        <v>206</v>
      </c>
      <c r="C35" s="153"/>
      <c r="D35" s="86">
        <v>1374</v>
      </c>
      <c r="E35" s="86">
        <v>1</v>
      </c>
      <c r="F35" s="87">
        <v>0</v>
      </c>
      <c r="G35" s="87">
        <v>1375</v>
      </c>
    </row>
    <row r="36" spans="2:8" ht="15" thickTop="1" x14ac:dyDescent="0.35">
      <c r="B36" s="167" t="s">
        <v>11</v>
      </c>
      <c r="C36" s="168"/>
      <c r="D36" s="38">
        <v>1744</v>
      </c>
      <c r="E36" s="38">
        <v>6.7</v>
      </c>
      <c r="F36" s="38">
        <v>4</v>
      </c>
      <c r="G36" s="38">
        <v>1746</v>
      </c>
    </row>
    <row r="37" spans="2:8" ht="27.5" customHeight="1" x14ac:dyDescent="0.35">
      <c r="B37" s="73" t="s">
        <v>140</v>
      </c>
      <c r="C37" s="169" t="s">
        <v>158</v>
      </c>
      <c r="D37" s="169"/>
      <c r="E37" s="169"/>
      <c r="F37" s="169"/>
      <c r="G37" s="169"/>
      <c r="H37" s="169"/>
    </row>
    <row r="38" spans="2:8" x14ac:dyDescent="0.35">
      <c r="B38" s="73" t="s">
        <v>141</v>
      </c>
      <c r="C38" s="170" t="s">
        <v>159</v>
      </c>
      <c r="D38" s="170"/>
      <c r="E38" s="170"/>
      <c r="F38" s="170"/>
      <c r="G38" s="170"/>
      <c r="H38" s="170"/>
    </row>
    <row r="39" spans="2:8" x14ac:dyDescent="0.35">
      <c r="B39" s="73" t="s">
        <v>142</v>
      </c>
      <c r="C39" s="170" t="s">
        <v>153</v>
      </c>
      <c r="D39" s="170"/>
      <c r="E39" s="170"/>
      <c r="F39" s="170"/>
      <c r="G39" s="170"/>
      <c r="H39" s="170"/>
    </row>
    <row r="40" spans="2:8" x14ac:dyDescent="0.35">
      <c r="B40" s="73" t="s">
        <v>143</v>
      </c>
      <c r="C40" s="170" t="s">
        <v>154</v>
      </c>
      <c r="D40" s="170"/>
      <c r="E40" s="170"/>
      <c r="F40" s="170"/>
      <c r="G40" s="170"/>
      <c r="H40" s="170"/>
    </row>
    <row r="41" spans="2:8" x14ac:dyDescent="0.35">
      <c r="B41" s="73" t="s">
        <v>144</v>
      </c>
      <c r="C41" s="163" t="s">
        <v>155</v>
      </c>
      <c r="D41" s="163"/>
      <c r="E41" s="163"/>
      <c r="F41" s="163"/>
      <c r="G41" s="163"/>
      <c r="H41" s="163"/>
    </row>
    <row r="42" spans="2:8" x14ac:dyDescent="0.35">
      <c r="B42" s="73" t="s">
        <v>145</v>
      </c>
      <c r="C42" s="163" t="s">
        <v>156</v>
      </c>
      <c r="D42" s="163"/>
      <c r="E42" s="163"/>
      <c r="F42" s="163"/>
      <c r="G42" s="163"/>
      <c r="H42" s="163"/>
    </row>
    <row r="43" spans="2:8" x14ac:dyDescent="0.35">
      <c r="B43" s="73" t="s">
        <v>146</v>
      </c>
      <c r="C43" s="163" t="s">
        <v>342</v>
      </c>
      <c r="D43" s="163"/>
      <c r="E43" s="163"/>
      <c r="F43" s="163"/>
      <c r="G43" s="163"/>
      <c r="H43" s="163"/>
    </row>
  </sheetData>
  <sheetProtection algorithmName="SHA-512" hashValue="I7vtIyNk/+gLDJ5lOA267/0iIOp6e97YnXSI6XvU+7hkNmmqWzW/TYN8sXPPcNEELcatFhw1lWIA8QaS9KpB5g==" saltValue="hjwtZihr+2UuqJtBIpyGFg==" spinCount="100000" sheet="1" objects="1" scenarios="1"/>
  <mergeCells count="32">
    <mergeCell ref="C27:H27"/>
    <mergeCell ref="B18:C18"/>
    <mergeCell ref="B19:C19"/>
    <mergeCell ref="B20:C20"/>
    <mergeCell ref="C43:H43"/>
    <mergeCell ref="C37:H37"/>
    <mergeCell ref="C39:H39"/>
    <mergeCell ref="C40:H40"/>
    <mergeCell ref="B36:C36"/>
    <mergeCell ref="C38:H38"/>
    <mergeCell ref="B29:H29"/>
    <mergeCell ref="C21:G21"/>
    <mergeCell ref="C24:G24"/>
    <mergeCell ref="C25:G25"/>
    <mergeCell ref="C23:G23"/>
    <mergeCell ref="C22:G22"/>
    <mergeCell ref="B11:H11"/>
    <mergeCell ref="B9:H9"/>
    <mergeCell ref="C41:H41"/>
    <mergeCell ref="C42:H42"/>
    <mergeCell ref="B35:C35"/>
    <mergeCell ref="B34:C34"/>
    <mergeCell ref="B33:C33"/>
    <mergeCell ref="B32:C32"/>
    <mergeCell ref="B31:C31"/>
    <mergeCell ref="B30:C30"/>
    <mergeCell ref="B13:H13"/>
    <mergeCell ref="B14:C14"/>
    <mergeCell ref="B15:C15"/>
    <mergeCell ref="B16:C16"/>
    <mergeCell ref="B17:C17"/>
    <mergeCell ref="C26:H26"/>
  </mergeCells>
  <pageMargins left="0.7" right="0.7" top="0.75" bottom="0.75" header="0.3" footer="0.3"/>
  <ignoredErrors>
    <ignoredError sqref="B21:H43" numberStoredAsText="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5E57C-70B7-49C5-9660-205D4FDFD07D}">
  <sheetPr>
    <tabColor theme="2" tint="-0.749992370372631"/>
    <pageSetUpPr autoPageBreaks="0"/>
  </sheetPr>
  <dimension ref="B1:Y79"/>
  <sheetViews>
    <sheetView zoomScaleNormal="100" workbookViewId="0"/>
  </sheetViews>
  <sheetFormatPr defaultRowHeight="14.5" x14ac:dyDescent="0.35"/>
  <cols>
    <col min="1" max="1" width="4.6328125" style="1" customWidth="1"/>
    <col min="2" max="2" width="3" style="1" customWidth="1"/>
    <col min="3" max="3" width="24.90625" style="1" customWidth="1"/>
    <col min="4" max="4" width="13.54296875" style="1" customWidth="1"/>
    <col min="5" max="8" width="13.81640625" style="1" customWidth="1"/>
    <col min="9" max="9" width="2.81640625" style="1" customWidth="1"/>
    <col min="10" max="10" width="2.7265625" style="1" customWidth="1"/>
    <col min="11" max="11" width="2.26953125" style="1" customWidth="1"/>
    <col min="12" max="12" width="8.7265625" style="1"/>
    <col min="13" max="13" width="9.36328125" style="1" bestFit="1" customWidth="1"/>
    <col min="14" max="14" width="10.54296875" style="1" bestFit="1" customWidth="1"/>
    <col min="15" max="18" width="8.7265625" style="1"/>
    <col min="19" max="19" width="8.90625" style="1" bestFit="1" customWidth="1"/>
    <col min="20" max="16384" width="8.7265625" style="1"/>
  </cols>
  <sheetData>
    <row r="1" spans="2:17" x14ac:dyDescent="0.35">
      <c r="F1" s="13"/>
    </row>
    <row r="9" spans="2:17" ht="26" x14ac:dyDescent="0.6">
      <c r="B9" s="144" t="s">
        <v>236</v>
      </c>
      <c r="C9" s="144"/>
      <c r="D9" s="144"/>
      <c r="E9" s="144"/>
      <c r="F9" s="144"/>
      <c r="G9" s="144"/>
      <c r="H9" s="144"/>
      <c r="I9" s="144"/>
      <c r="J9" s="144"/>
      <c r="K9" s="60"/>
    </row>
    <row r="10" spans="2:17" ht="15" thickBot="1" x14ac:dyDescent="0.4">
      <c r="B10" s="2"/>
      <c r="C10" s="2"/>
      <c r="D10" s="2"/>
      <c r="E10" s="2"/>
    </row>
    <row r="11" spans="2:17" ht="22" thickTop="1" thickBot="1" x14ac:dyDescent="0.55000000000000004">
      <c r="B11" s="143" t="s">
        <v>10</v>
      </c>
      <c r="C11" s="143"/>
      <c r="D11" s="143"/>
      <c r="E11" s="143"/>
      <c r="F11" s="143"/>
      <c r="G11" s="143"/>
      <c r="H11" s="143"/>
      <c r="I11" s="143"/>
      <c r="J11" s="143"/>
      <c r="K11" s="59"/>
    </row>
    <row r="12" spans="2:17" ht="15" thickTop="1" x14ac:dyDescent="0.35"/>
    <row r="14" spans="2:17" ht="16.5" x14ac:dyDescent="0.45">
      <c r="B14" s="158" t="s">
        <v>12</v>
      </c>
      <c r="C14" s="158"/>
      <c r="D14" s="158"/>
      <c r="E14" s="158"/>
      <c r="F14" s="158"/>
      <c r="G14" s="158"/>
      <c r="H14" s="158"/>
      <c r="I14" s="61"/>
      <c r="J14" s="61"/>
    </row>
    <row r="15" spans="2:17" x14ac:dyDescent="0.35">
      <c r="B15" s="159" t="s">
        <v>8</v>
      </c>
      <c r="C15" s="160"/>
      <c r="D15" s="4">
        <v>2024</v>
      </c>
      <c r="E15" s="4">
        <v>2023</v>
      </c>
      <c r="F15" s="4">
        <v>2022</v>
      </c>
      <c r="G15" s="4">
        <v>2021</v>
      </c>
      <c r="H15" s="4">
        <v>2020</v>
      </c>
      <c r="I15" s="11"/>
      <c r="J15" s="11"/>
      <c r="M15" s="70"/>
    </row>
    <row r="16" spans="2:17" x14ac:dyDescent="0.35">
      <c r="B16" s="149" t="s">
        <v>5</v>
      </c>
      <c r="C16" s="150"/>
      <c r="D16" s="16">
        <v>18082</v>
      </c>
      <c r="E16" s="16">
        <v>15328</v>
      </c>
      <c r="F16" s="20">
        <v>22357</v>
      </c>
      <c r="G16" s="20">
        <v>17733.62</v>
      </c>
      <c r="H16" s="20">
        <v>6715.22</v>
      </c>
      <c r="P16" s="62"/>
      <c r="Q16" s="62"/>
    </row>
    <row r="17" spans="2:25" x14ac:dyDescent="0.35">
      <c r="B17" s="149" t="s">
        <v>6</v>
      </c>
      <c r="C17" s="150"/>
      <c r="D17" s="16">
        <v>10050</v>
      </c>
      <c r="E17" s="16">
        <v>10134</v>
      </c>
      <c r="F17" s="20">
        <v>13753</v>
      </c>
      <c r="G17" s="20">
        <v>28024.46</v>
      </c>
      <c r="H17" s="20">
        <v>42857.67</v>
      </c>
    </row>
    <row r="18" spans="2:25" x14ac:dyDescent="0.35">
      <c r="B18" s="149" t="s">
        <v>7</v>
      </c>
      <c r="C18" s="150"/>
      <c r="D18" s="16">
        <v>6915</v>
      </c>
      <c r="E18" s="16">
        <v>10070</v>
      </c>
      <c r="F18" s="20">
        <v>6384</v>
      </c>
      <c r="G18" s="20">
        <v>15423.57</v>
      </c>
      <c r="H18" s="20">
        <v>8900.36</v>
      </c>
    </row>
    <row r="19" spans="2:25" ht="16.5" x14ac:dyDescent="0.35">
      <c r="B19" s="149" t="s">
        <v>13</v>
      </c>
      <c r="C19" s="150"/>
      <c r="D19" s="16">
        <v>86</v>
      </c>
      <c r="E19" s="16">
        <v>101</v>
      </c>
      <c r="F19" s="20">
        <v>121</v>
      </c>
      <c r="G19" s="20">
        <v>152.36000000000001</v>
      </c>
      <c r="H19" s="20">
        <v>370.15</v>
      </c>
    </row>
    <row r="20" spans="2:25" ht="16.5" x14ac:dyDescent="0.35">
      <c r="B20" s="149" t="s">
        <v>14</v>
      </c>
      <c r="C20" s="150"/>
      <c r="D20" s="16">
        <v>3846</v>
      </c>
      <c r="E20" s="16">
        <v>18939</v>
      </c>
      <c r="F20" s="20">
        <v>51009</v>
      </c>
      <c r="G20" s="20" t="s">
        <v>39</v>
      </c>
      <c r="H20" s="20" t="s">
        <v>39</v>
      </c>
    </row>
    <row r="21" spans="2:25" ht="16.5" x14ac:dyDescent="0.35">
      <c r="B21" s="149" t="s">
        <v>15</v>
      </c>
      <c r="C21" s="150"/>
      <c r="D21" s="69">
        <v>0</v>
      </c>
      <c r="E21" s="16">
        <v>35</v>
      </c>
      <c r="F21" s="20">
        <v>149</v>
      </c>
      <c r="G21" s="20">
        <v>132</v>
      </c>
      <c r="H21" s="20">
        <v>132</v>
      </c>
      <c r="P21" s="62"/>
    </row>
    <row r="22" spans="2:25" ht="17" thickBot="1" x14ac:dyDescent="0.4">
      <c r="B22" s="152" t="s">
        <v>16</v>
      </c>
      <c r="C22" s="153"/>
      <c r="D22" s="112">
        <v>0</v>
      </c>
      <c r="E22" s="17">
        <v>71</v>
      </c>
      <c r="F22" s="22">
        <v>139</v>
      </c>
      <c r="G22" s="22">
        <v>156</v>
      </c>
      <c r="H22" s="22">
        <v>236.67</v>
      </c>
      <c r="S22" s="11"/>
      <c r="T22" s="11"/>
      <c r="U22" s="11"/>
      <c r="V22" s="11"/>
      <c r="W22" s="11"/>
    </row>
    <row r="23" spans="2:25" ht="15" thickTop="1" x14ac:dyDescent="0.35">
      <c r="B23" s="176" t="s">
        <v>11</v>
      </c>
      <c r="C23" s="177"/>
      <c r="D23" s="103">
        <v>38980</v>
      </c>
      <c r="E23" s="103">
        <v>54678</v>
      </c>
      <c r="F23" s="104">
        <v>93912</v>
      </c>
      <c r="G23" s="104">
        <v>61622.01</v>
      </c>
      <c r="H23" s="104">
        <v>59212.07</v>
      </c>
      <c r="I23" s="6"/>
      <c r="J23" s="6"/>
      <c r="K23" s="8"/>
      <c r="M23" s="95"/>
      <c r="N23" s="123"/>
      <c r="O23" s="62"/>
      <c r="S23" s="62"/>
      <c r="T23" s="62"/>
      <c r="U23" s="62"/>
      <c r="V23" s="62"/>
      <c r="W23" s="62"/>
      <c r="Y23" s="95"/>
    </row>
    <row r="24" spans="2:25" x14ac:dyDescent="0.35">
      <c r="B24" s="73" t="s">
        <v>140</v>
      </c>
      <c r="C24" s="178" t="s">
        <v>157</v>
      </c>
      <c r="D24" s="178"/>
      <c r="E24" s="178"/>
      <c r="F24" s="178"/>
      <c r="G24" s="178"/>
      <c r="H24" s="178"/>
      <c r="I24" s="178"/>
      <c r="J24" s="178"/>
      <c r="K24" s="178"/>
      <c r="N24" s="123"/>
    </row>
    <row r="25" spans="2:25" ht="28" customHeight="1" x14ac:dyDescent="0.35">
      <c r="B25" s="73" t="s">
        <v>141</v>
      </c>
      <c r="C25" s="178" t="s">
        <v>254</v>
      </c>
      <c r="D25" s="178"/>
      <c r="E25" s="178"/>
      <c r="F25" s="178"/>
      <c r="G25" s="178"/>
      <c r="H25" s="178"/>
      <c r="I25" s="178"/>
      <c r="J25" s="178"/>
      <c r="K25" s="178"/>
      <c r="N25" s="123"/>
    </row>
    <row r="26" spans="2:25" ht="28" customHeight="1" x14ac:dyDescent="0.35">
      <c r="B26" s="73" t="s">
        <v>142</v>
      </c>
      <c r="C26" s="178" t="s">
        <v>255</v>
      </c>
      <c r="D26" s="178"/>
      <c r="E26" s="178"/>
      <c r="F26" s="178"/>
      <c r="G26" s="178"/>
      <c r="H26" s="178"/>
      <c r="I26" s="178"/>
      <c r="J26" s="178"/>
      <c r="K26" s="178"/>
      <c r="N26" s="123"/>
    </row>
    <row r="27" spans="2:25" x14ac:dyDescent="0.35">
      <c r="N27" s="123"/>
    </row>
    <row r="28" spans="2:25" ht="16.5" x14ac:dyDescent="0.45">
      <c r="B28" s="158" t="s">
        <v>17</v>
      </c>
      <c r="C28" s="158"/>
      <c r="D28" s="158"/>
      <c r="E28" s="158"/>
      <c r="F28" s="158"/>
      <c r="G28" s="158"/>
      <c r="H28" s="158"/>
      <c r="I28" s="61"/>
      <c r="J28" s="61"/>
      <c r="N28" s="123"/>
    </row>
    <row r="29" spans="2:25" x14ac:dyDescent="0.35">
      <c r="B29" s="159" t="s">
        <v>8</v>
      </c>
      <c r="C29" s="160"/>
      <c r="D29" s="4">
        <v>2024</v>
      </c>
      <c r="E29" s="4">
        <v>2023</v>
      </c>
      <c r="F29" s="4">
        <v>2022</v>
      </c>
      <c r="G29" s="4">
        <v>2021</v>
      </c>
      <c r="H29" s="4">
        <v>2020</v>
      </c>
      <c r="I29" s="11"/>
      <c r="J29" s="11"/>
      <c r="M29" s="70"/>
      <c r="N29" s="123"/>
    </row>
    <row r="30" spans="2:25" x14ac:dyDescent="0.35">
      <c r="B30" s="149" t="s">
        <v>5</v>
      </c>
      <c r="C30" s="150"/>
      <c r="D30" s="16">
        <v>20304</v>
      </c>
      <c r="E30" s="69">
        <v>23132.49</v>
      </c>
      <c r="F30" s="96">
        <v>16756.47</v>
      </c>
      <c r="G30" s="96">
        <v>18588.5</v>
      </c>
      <c r="H30" s="96">
        <v>14624.09</v>
      </c>
      <c r="N30" s="123"/>
    </row>
    <row r="31" spans="2:25" x14ac:dyDescent="0.35">
      <c r="B31" s="149" t="s">
        <v>6</v>
      </c>
      <c r="C31" s="150"/>
      <c r="D31" s="16">
        <v>0</v>
      </c>
      <c r="E31" s="16">
        <v>0</v>
      </c>
      <c r="F31" s="20">
        <v>0</v>
      </c>
      <c r="G31" s="20">
        <v>0</v>
      </c>
      <c r="H31" s="20">
        <v>0</v>
      </c>
      <c r="N31" s="123"/>
      <c r="R31" s="62"/>
    </row>
    <row r="32" spans="2:25" x14ac:dyDescent="0.35">
      <c r="B32" s="149" t="s">
        <v>7</v>
      </c>
      <c r="C32" s="150"/>
      <c r="D32" s="16">
        <v>0</v>
      </c>
      <c r="E32" s="16">
        <v>0</v>
      </c>
      <c r="F32" s="20">
        <v>0</v>
      </c>
      <c r="G32" s="20">
        <v>0</v>
      </c>
      <c r="H32" s="20">
        <v>0</v>
      </c>
      <c r="N32" s="123"/>
    </row>
    <row r="33" spans="2:14" ht="16.5" x14ac:dyDescent="0.35">
      <c r="B33" s="149" t="s">
        <v>13</v>
      </c>
      <c r="C33" s="150"/>
      <c r="D33" s="16">
        <v>863</v>
      </c>
      <c r="E33" s="16">
        <v>1020.02</v>
      </c>
      <c r="F33" s="20">
        <v>1098.8</v>
      </c>
      <c r="G33" s="20">
        <v>1111.23</v>
      </c>
      <c r="H33" s="20">
        <v>2445.4699999999998</v>
      </c>
      <c r="N33" s="123"/>
    </row>
    <row r="34" spans="2:14" ht="16.5" x14ac:dyDescent="0.35">
      <c r="B34" s="149" t="s">
        <v>14</v>
      </c>
      <c r="C34" s="150"/>
      <c r="D34" s="16">
        <v>2390</v>
      </c>
      <c r="E34" s="16">
        <v>16103</v>
      </c>
      <c r="F34" s="20">
        <v>41747</v>
      </c>
      <c r="G34" s="20" t="s">
        <v>39</v>
      </c>
      <c r="H34" s="20" t="s">
        <v>39</v>
      </c>
      <c r="N34" s="123"/>
    </row>
    <row r="35" spans="2:14" ht="16.5" x14ac:dyDescent="0.35">
      <c r="B35" s="149" t="s">
        <v>15</v>
      </c>
      <c r="C35" s="150"/>
      <c r="D35" s="69">
        <v>0</v>
      </c>
      <c r="E35" s="16">
        <v>149</v>
      </c>
      <c r="F35" s="20">
        <v>648</v>
      </c>
      <c r="G35" s="20">
        <v>878</v>
      </c>
      <c r="H35" s="20">
        <v>1091</v>
      </c>
      <c r="N35" s="123"/>
    </row>
    <row r="36" spans="2:14" ht="17" thickBot="1" x14ac:dyDescent="0.4">
      <c r="B36" s="152" t="s">
        <v>16</v>
      </c>
      <c r="C36" s="153"/>
      <c r="D36" s="112">
        <v>0</v>
      </c>
      <c r="E36" s="17">
        <v>965</v>
      </c>
      <c r="F36" s="22">
        <v>1595</v>
      </c>
      <c r="G36" s="22">
        <v>1485</v>
      </c>
      <c r="H36" s="22">
        <v>2743.64</v>
      </c>
      <c r="N36" s="123"/>
    </row>
    <row r="37" spans="2:14" ht="15" thickTop="1" x14ac:dyDescent="0.35">
      <c r="B37" s="176" t="s">
        <v>11</v>
      </c>
      <c r="C37" s="177"/>
      <c r="D37" s="103">
        <v>23558</v>
      </c>
      <c r="E37" s="103">
        <v>41369.51</v>
      </c>
      <c r="F37" s="104">
        <v>61845.270000000004</v>
      </c>
      <c r="G37" s="104">
        <v>22062.73</v>
      </c>
      <c r="H37" s="104">
        <v>20904.2</v>
      </c>
      <c r="I37" s="6"/>
      <c r="J37" s="6"/>
      <c r="K37" s="8"/>
      <c r="M37" s="95"/>
      <c r="N37" s="123"/>
    </row>
    <row r="38" spans="2:14" x14ac:dyDescent="0.35">
      <c r="B38" s="73" t="s">
        <v>140</v>
      </c>
      <c r="C38" s="178" t="s">
        <v>157</v>
      </c>
      <c r="D38" s="178"/>
      <c r="E38" s="178"/>
      <c r="F38" s="178"/>
      <c r="G38" s="178"/>
      <c r="H38" s="178"/>
      <c r="I38" s="178"/>
      <c r="J38" s="178"/>
      <c r="K38" s="178"/>
    </row>
    <row r="39" spans="2:14" ht="26.5" customHeight="1" x14ac:dyDescent="0.35">
      <c r="B39" s="73" t="s">
        <v>141</v>
      </c>
      <c r="C39" s="178" t="s">
        <v>254</v>
      </c>
      <c r="D39" s="178"/>
      <c r="E39" s="178"/>
      <c r="F39" s="178"/>
      <c r="G39" s="178"/>
      <c r="H39" s="178"/>
      <c r="I39" s="178"/>
      <c r="J39" s="178"/>
      <c r="K39" s="178"/>
    </row>
    <row r="40" spans="2:14" ht="25.5" customHeight="1" x14ac:dyDescent="0.35">
      <c r="B40" s="73" t="s">
        <v>142</v>
      </c>
      <c r="C40" s="178" t="s">
        <v>255</v>
      </c>
      <c r="D40" s="178"/>
      <c r="E40" s="178"/>
      <c r="F40" s="178"/>
      <c r="G40" s="178"/>
      <c r="H40" s="178"/>
      <c r="I40" s="178"/>
      <c r="J40" s="178"/>
      <c r="K40" s="178"/>
    </row>
    <row r="42" spans="2:14" ht="17.5" x14ac:dyDescent="0.45">
      <c r="B42" s="158" t="s">
        <v>129</v>
      </c>
      <c r="C42" s="158"/>
      <c r="D42" s="158"/>
      <c r="E42" s="158"/>
      <c r="F42" s="61"/>
      <c r="G42" s="61"/>
      <c r="H42" s="61"/>
      <c r="I42" s="61"/>
      <c r="J42" s="61"/>
    </row>
    <row r="43" spans="2:14" x14ac:dyDescent="0.35">
      <c r="B43" s="159" t="s">
        <v>111</v>
      </c>
      <c r="C43" s="160"/>
      <c r="D43" s="4">
        <v>2024</v>
      </c>
      <c r="E43" s="12">
        <v>2023</v>
      </c>
      <c r="F43" s="12">
        <v>2022</v>
      </c>
      <c r="G43" s="91">
        <v>2021</v>
      </c>
      <c r="H43" s="11"/>
      <c r="I43" s="11"/>
      <c r="J43" s="11"/>
    </row>
    <row r="44" spans="2:14" ht="30" customHeight="1" x14ac:dyDescent="0.35">
      <c r="B44" s="172" t="s">
        <v>112</v>
      </c>
      <c r="C44" s="173"/>
      <c r="D44" s="90">
        <v>86119</v>
      </c>
      <c r="E44" s="90">
        <v>209662</v>
      </c>
      <c r="F44" s="90">
        <v>284499</v>
      </c>
      <c r="G44" s="90">
        <v>156025</v>
      </c>
      <c r="M44" s="70"/>
    </row>
    <row r="45" spans="2:14" ht="15" thickBot="1" x14ac:dyDescent="0.4">
      <c r="B45" s="172" t="s">
        <v>269</v>
      </c>
      <c r="C45" s="173"/>
      <c r="D45" s="128">
        <v>555</v>
      </c>
      <c r="E45" s="22" t="s">
        <v>271</v>
      </c>
      <c r="F45" s="22" t="s">
        <v>271</v>
      </c>
      <c r="G45" s="22" t="s">
        <v>271</v>
      </c>
      <c r="M45" s="70"/>
    </row>
    <row r="46" spans="2:14" ht="14.5" customHeight="1" thickTop="1" x14ac:dyDescent="0.35">
      <c r="B46" s="176" t="s">
        <v>268</v>
      </c>
      <c r="C46" s="177"/>
      <c r="D46" s="103">
        <v>86674</v>
      </c>
      <c r="E46" s="103"/>
      <c r="F46" s="103"/>
      <c r="G46" s="103"/>
    </row>
    <row r="47" spans="2:14" ht="26.5" customHeight="1" x14ac:dyDescent="0.35">
      <c r="B47" s="73" t="s">
        <v>140</v>
      </c>
      <c r="C47" s="178" t="s">
        <v>299</v>
      </c>
      <c r="D47" s="178"/>
      <c r="E47" s="178"/>
      <c r="F47" s="178"/>
      <c r="G47" s="178"/>
      <c r="H47" s="178"/>
      <c r="I47" s="178"/>
      <c r="J47" s="178"/>
      <c r="K47" s="178"/>
    </row>
    <row r="49" spans="2:21" x14ac:dyDescent="0.35">
      <c r="B49" s="158" t="s">
        <v>18</v>
      </c>
      <c r="C49" s="158"/>
      <c r="D49" s="158"/>
      <c r="E49" s="158"/>
      <c r="F49" s="158"/>
      <c r="G49" s="158"/>
      <c r="H49" s="158"/>
      <c r="I49" s="61"/>
      <c r="J49" s="61"/>
    </row>
    <row r="50" spans="2:21" x14ac:dyDescent="0.35">
      <c r="B50" s="159" t="s">
        <v>33</v>
      </c>
      <c r="C50" s="160"/>
      <c r="D50" s="4">
        <v>2024</v>
      </c>
      <c r="E50" s="4">
        <v>2023</v>
      </c>
      <c r="F50" s="4">
        <v>2022</v>
      </c>
      <c r="G50" s="4">
        <v>2021</v>
      </c>
      <c r="H50" s="4">
        <v>2020</v>
      </c>
      <c r="I50" s="11"/>
      <c r="J50" s="11"/>
      <c r="M50" s="70"/>
    </row>
    <row r="51" spans="2:21" x14ac:dyDescent="0.35">
      <c r="B51" s="149" t="s">
        <v>19</v>
      </c>
      <c r="C51" s="150"/>
      <c r="D51" s="16">
        <v>467214</v>
      </c>
      <c r="E51" s="16">
        <v>535341</v>
      </c>
      <c r="F51" s="16">
        <v>825982.52016208007</v>
      </c>
      <c r="G51" s="16">
        <v>753697</v>
      </c>
      <c r="H51" s="16">
        <v>829964.369404</v>
      </c>
      <c r="M51" s="95"/>
      <c r="N51" s="123"/>
    </row>
    <row r="52" spans="2:21" x14ac:dyDescent="0.35">
      <c r="B52" s="149" t="s">
        <v>20</v>
      </c>
      <c r="C52" s="150"/>
      <c r="D52" s="16">
        <v>9782</v>
      </c>
      <c r="E52" s="16">
        <v>16954</v>
      </c>
      <c r="F52" s="16">
        <v>22402.282139999996</v>
      </c>
      <c r="G52" s="16">
        <v>16099</v>
      </c>
      <c r="H52" s="16">
        <v>11646.383238</v>
      </c>
      <c r="M52" s="95"/>
      <c r="N52" s="123"/>
    </row>
    <row r="53" spans="2:21" x14ac:dyDescent="0.35">
      <c r="B53" s="149" t="s">
        <v>23</v>
      </c>
      <c r="C53" s="150"/>
      <c r="D53" s="16">
        <v>2243</v>
      </c>
      <c r="E53" s="16">
        <v>2083</v>
      </c>
      <c r="F53" s="16">
        <v>2021.56829296</v>
      </c>
      <c r="G53" s="16">
        <v>1698.1276511143999</v>
      </c>
      <c r="H53" s="16">
        <v>720.14370571200004</v>
      </c>
      <c r="M53" s="95"/>
    </row>
    <row r="54" spans="2:21" x14ac:dyDescent="0.35">
      <c r="B54" s="149" t="s">
        <v>24</v>
      </c>
      <c r="C54" s="150"/>
      <c r="D54" s="16">
        <v>34540</v>
      </c>
      <c r="E54" s="16">
        <v>151636</v>
      </c>
      <c r="F54" s="16">
        <v>257973.87027000001</v>
      </c>
      <c r="G54" s="16">
        <v>23031.87417114</v>
      </c>
      <c r="H54" s="16">
        <v>15541.368132480002</v>
      </c>
      <c r="M54" s="95"/>
    </row>
    <row r="55" spans="2:21" x14ac:dyDescent="0.35">
      <c r="B55" s="149" t="s">
        <v>21</v>
      </c>
      <c r="C55" s="150"/>
      <c r="D55" s="16">
        <v>0</v>
      </c>
      <c r="E55" s="16">
        <v>60220</v>
      </c>
      <c r="F55" s="16">
        <v>225767.32</v>
      </c>
      <c r="G55" s="16">
        <v>0</v>
      </c>
      <c r="H55" s="16">
        <v>0</v>
      </c>
      <c r="M55" s="95"/>
    </row>
    <row r="56" spans="2:21" x14ac:dyDescent="0.35">
      <c r="B56" s="149" t="s">
        <v>35</v>
      </c>
      <c r="C56" s="150"/>
      <c r="D56" s="16">
        <v>206491</v>
      </c>
      <c r="E56" s="16">
        <v>410822</v>
      </c>
      <c r="F56" s="16">
        <v>713194.66799999995</v>
      </c>
      <c r="G56" s="16">
        <v>190027</v>
      </c>
      <c r="H56" s="16">
        <v>152337.64679999999</v>
      </c>
      <c r="M56" s="95"/>
    </row>
    <row r="57" spans="2:21" ht="15" thickBot="1" x14ac:dyDescent="0.4">
      <c r="B57" s="152" t="s">
        <v>22</v>
      </c>
      <c r="C57" s="153"/>
      <c r="D57" s="17">
        <v>136928</v>
      </c>
      <c r="E57" s="17">
        <v>128564</v>
      </c>
      <c r="F57" s="17">
        <v>187109.83789199998</v>
      </c>
      <c r="G57" s="17">
        <v>410518.60995599994</v>
      </c>
      <c r="H57" s="17">
        <v>239273.08199999999</v>
      </c>
      <c r="M57" s="95"/>
      <c r="N57" s="123"/>
      <c r="U57" s="102"/>
    </row>
    <row r="58" spans="2:21" ht="15" thickTop="1" x14ac:dyDescent="0.35">
      <c r="B58" s="176" t="s">
        <v>11</v>
      </c>
      <c r="C58" s="177"/>
      <c r="D58" s="103">
        <v>857197</v>
      </c>
      <c r="E58" s="103">
        <v>1305620</v>
      </c>
      <c r="F58" s="103">
        <v>2234452.0667570401</v>
      </c>
      <c r="G58" s="103">
        <v>1395071.6117782544</v>
      </c>
      <c r="H58" s="18">
        <v>1249482.9932801919</v>
      </c>
      <c r="I58" s="6"/>
      <c r="J58" s="6"/>
      <c r="K58" s="8"/>
      <c r="M58" s="95"/>
      <c r="P58" s="95"/>
      <c r="U58" s="102"/>
    </row>
    <row r="61" spans="2:21" x14ac:dyDescent="0.35">
      <c r="B61" s="158" t="s">
        <v>25</v>
      </c>
      <c r="C61" s="158"/>
      <c r="D61" s="158"/>
      <c r="E61" s="158"/>
      <c r="F61" s="158"/>
      <c r="G61" s="158"/>
      <c r="H61" s="158"/>
      <c r="I61" s="61"/>
      <c r="J61" s="61"/>
    </row>
    <row r="62" spans="2:21" x14ac:dyDescent="0.35">
      <c r="B62" s="159" t="s">
        <v>33</v>
      </c>
      <c r="C62" s="160"/>
      <c r="D62" s="4">
        <v>2024</v>
      </c>
      <c r="E62" s="4">
        <v>2023</v>
      </c>
      <c r="F62" s="4">
        <v>2022</v>
      </c>
      <c r="G62" s="4">
        <v>2021</v>
      </c>
      <c r="H62" s="4">
        <v>2020</v>
      </c>
      <c r="I62" s="11"/>
      <c r="J62" s="11"/>
      <c r="M62" s="70"/>
    </row>
    <row r="63" spans="2:21" x14ac:dyDescent="0.35">
      <c r="B63" s="149" t="s">
        <v>26</v>
      </c>
      <c r="C63" s="150"/>
      <c r="D63" s="16">
        <v>12198787</v>
      </c>
      <c r="E63" s="16">
        <v>14234278</v>
      </c>
      <c r="F63" s="16">
        <v>21925053</v>
      </c>
      <c r="G63" s="16">
        <v>19924109.460000001</v>
      </c>
      <c r="H63" s="16">
        <v>22030748</v>
      </c>
      <c r="N63" s="123"/>
    </row>
    <row r="64" spans="2:21" x14ac:dyDescent="0.35">
      <c r="B64" s="149" t="s">
        <v>27</v>
      </c>
      <c r="C64" s="150"/>
      <c r="D64" s="16">
        <v>279488</v>
      </c>
      <c r="E64" s="16">
        <v>528130</v>
      </c>
      <c r="F64" s="16">
        <v>676030</v>
      </c>
      <c r="G64" s="16">
        <v>480149.78</v>
      </c>
      <c r="H64" s="16">
        <v>351451</v>
      </c>
      <c r="N64" s="123"/>
    </row>
    <row r="65" spans="2:15" x14ac:dyDescent="0.35">
      <c r="B65" s="149" t="s">
        <v>28</v>
      </c>
      <c r="C65" s="150"/>
      <c r="D65" s="16">
        <v>59040010</v>
      </c>
      <c r="E65" s="16">
        <v>54624933.849999994</v>
      </c>
      <c r="F65" s="16">
        <v>53020570</v>
      </c>
      <c r="G65" s="16">
        <v>44537548.549999997</v>
      </c>
      <c r="H65" s="16">
        <v>18887529</v>
      </c>
      <c r="N65" s="123"/>
    </row>
    <row r="66" spans="2:15" x14ac:dyDescent="0.35">
      <c r="B66" s="149" t="s">
        <v>29</v>
      </c>
      <c r="C66" s="150"/>
      <c r="D66" s="16">
        <v>1364663</v>
      </c>
      <c r="E66" s="16">
        <v>3251065.62</v>
      </c>
      <c r="F66" s="16">
        <v>5530935</v>
      </c>
      <c r="G66" s="16">
        <v>493801.17</v>
      </c>
      <c r="H66" s="16">
        <v>333205.44</v>
      </c>
    </row>
    <row r="67" spans="2:15" x14ac:dyDescent="0.35">
      <c r="B67" s="149" t="s">
        <v>30</v>
      </c>
      <c r="C67" s="150"/>
      <c r="D67" s="16">
        <v>0</v>
      </c>
      <c r="E67" s="16">
        <v>2056</v>
      </c>
      <c r="F67" s="16">
        <v>7708</v>
      </c>
      <c r="G67" s="16">
        <v>0</v>
      </c>
      <c r="H67" s="16">
        <v>0</v>
      </c>
    </row>
    <row r="68" spans="2:15" x14ac:dyDescent="0.35">
      <c r="B68" s="149" t="s">
        <v>34</v>
      </c>
      <c r="C68" s="150"/>
      <c r="D68" s="16">
        <v>57358656</v>
      </c>
      <c r="E68" s="16">
        <v>116679051</v>
      </c>
      <c r="F68" s="16">
        <v>198109630</v>
      </c>
      <c r="G68" s="16">
        <v>52159390</v>
      </c>
      <c r="H68" s="16">
        <v>42316013</v>
      </c>
    </row>
    <row r="69" spans="2:15" x14ac:dyDescent="0.35">
      <c r="B69" s="149" t="s">
        <v>31</v>
      </c>
      <c r="C69" s="150"/>
      <c r="D69" s="16">
        <v>38035672</v>
      </c>
      <c r="E69" s="16">
        <v>35712125</v>
      </c>
      <c r="F69" s="16">
        <v>51974954.969999999</v>
      </c>
      <c r="G69" s="16">
        <v>114032947.20999999</v>
      </c>
      <c r="H69" s="16">
        <v>66464745</v>
      </c>
      <c r="N69" s="123"/>
    </row>
    <row r="72" spans="2:15" x14ac:dyDescent="0.35">
      <c r="B72" s="158" t="s">
        <v>32</v>
      </c>
      <c r="C72" s="158"/>
      <c r="D72" s="158"/>
      <c r="E72" s="158"/>
      <c r="F72" s="158"/>
      <c r="G72" s="158"/>
      <c r="H72" s="158"/>
      <c r="I72" s="61"/>
      <c r="J72" s="61"/>
    </row>
    <row r="73" spans="2:15" x14ac:dyDescent="0.35">
      <c r="B73" s="174"/>
      <c r="C73" s="175"/>
      <c r="D73" s="4">
        <v>2024</v>
      </c>
      <c r="E73" s="4">
        <v>2023</v>
      </c>
      <c r="F73" s="4">
        <v>2022</v>
      </c>
      <c r="G73" s="4">
        <v>2021</v>
      </c>
      <c r="H73" s="4">
        <v>2020</v>
      </c>
      <c r="I73" s="11"/>
      <c r="J73" s="11"/>
    </row>
    <row r="74" spans="2:15" x14ac:dyDescent="0.35">
      <c r="B74" s="149" t="s">
        <v>36</v>
      </c>
      <c r="C74" s="150"/>
      <c r="D74" s="16">
        <v>2686742</v>
      </c>
      <c r="E74" s="16">
        <v>2901972</v>
      </c>
      <c r="F74" s="16">
        <v>2664780</v>
      </c>
      <c r="G74" s="16">
        <v>2705995</v>
      </c>
      <c r="H74" s="16">
        <v>2213953</v>
      </c>
    </row>
    <row r="75" spans="2:15" ht="32" customHeight="1" x14ac:dyDescent="0.35">
      <c r="B75" s="172" t="s">
        <v>37</v>
      </c>
      <c r="C75" s="173"/>
      <c r="D75" s="68">
        <v>0.31904719293390676</v>
      </c>
      <c r="E75" s="68">
        <v>0.44990785576153042</v>
      </c>
      <c r="F75" s="68">
        <v>0.83851277282066061</v>
      </c>
      <c r="G75" s="68">
        <v>0.51554848097585337</v>
      </c>
      <c r="H75" s="68">
        <v>0.56436744288618224</v>
      </c>
      <c r="M75" s="95"/>
      <c r="N75" s="123"/>
    </row>
    <row r="76" spans="2:15" ht="32" customHeight="1" x14ac:dyDescent="0.35">
      <c r="B76" s="172" t="s">
        <v>38</v>
      </c>
      <c r="C76" s="173"/>
      <c r="D76" s="68">
        <v>2.3276248118103048E-2</v>
      </c>
      <c r="E76" s="68">
        <v>3.3097324853582327E-2</v>
      </c>
      <c r="F76" s="68">
        <v>5.8450329858374804E-2</v>
      </c>
      <c r="G76" s="68">
        <v>3.0925681680860462E-2</v>
      </c>
      <c r="H76" s="68">
        <v>3.6186978675699082E-2</v>
      </c>
      <c r="M76" s="95"/>
      <c r="N76" s="123"/>
      <c r="O76" s="95"/>
    </row>
    <row r="77" spans="2:15" ht="31" customHeight="1" x14ac:dyDescent="0.35">
      <c r="B77" s="172" t="s">
        <v>234</v>
      </c>
      <c r="C77" s="173"/>
      <c r="D77" s="68">
        <v>3.8274634276686724E-2</v>
      </c>
      <c r="E77" s="68">
        <v>4.0824445464272531E-2</v>
      </c>
      <c r="F77" s="68">
        <v>4.1854330071644789E-2</v>
      </c>
      <c r="G77" s="68">
        <v>3.3556330178279775E-2</v>
      </c>
      <c r="H77" s="68"/>
      <c r="N77" s="123"/>
    </row>
    <row r="79" spans="2:15" x14ac:dyDescent="0.35">
      <c r="E79" s="99"/>
      <c r="F79" s="99"/>
      <c r="G79" s="99"/>
      <c r="H79" s="99"/>
    </row>
  </sheetData>
  <sheetProtection algorithmName="SHA-512" hashValue="pAVVIHGAnShXoVEbHqj1gigyB8jhrzuuzbbe2Lrd58qjfEa5QUuhIJFtsQgxq+aeAR5bIR+BaquQJ64y7/iSNg==" saltValue="zh6zkrlHNqGsnBOuLOrJuA==" spinCount="100000" sheet="1" objects="1" scenarios="1"/>
  <mergeCells count="59">
    <mergeCell ref="B37:C37"/>
    <mergeCell ref="B35:C35"/>
    <mergeCell ref="B31:C31"/>
    <mergeCell ref="B30:C30"/>
    <mergeCell ref="B49:H49"/>
    <mergeCell ref="C38:K38"/>
    <mergeCell ref="C39:K39"/>
    <mergeCell ref="C40:K40"/>
    <mergeCell ref="B42:E42"/>
    <mergeCell ref="B44:C44"/>
    <mergeCell ref="B43:C43"/>
    <mergeCell ref="C24:K24"/>
    <mergeCell ref="C25:K25"/>
    <mergeCell ref="C26:K26"/>
    <mergeCell ref="B36:C36"/>
    <mergeCell ref="B33:C33"/>
    <mergeCell ref="B32:C32"/>
    <mergeCell ref="B28:H28"/>
    <mergeCell ref="B54:C54"/>
    <mergeCell ref="B46:C46"/>
    <mergeCell ref="B53:C53"/>
    <mergeCell ref="B52:C52"/>
    <mergeCell ref="B58:C58"/>
    <mergeCell ref="B57:C57"/>
    <mergeCell ref="B56:C56"/>
    <mergeCell ref="B51:C51"/>
    <mergeCell ref="C47:K47"/>
    <mergeCell ref="B55:C55"/>
    <mergeCell ref="B18:C18"/>
    <mergeCell ref="B11:J11"/>
    <mergeCell ref="B9:J9"/>
    <mergeCell ref="B50:C50"/>
    <mergeCell ref="B29:C29"/>
    <mergeCell ref="B34:C34"/>
    <mergeCell ref="B14:H14"/>
    <mergeCell ref="B22:C22"/>
    <mergeCell ref="B21:C21"/>
    <mergeCell ref="B20:C20"/>
    <mergeCell ref="B19:C19"/>
    <mergeCell ref="B23:C23"/>
    <mergeCell ref="B17:C17"/>
    <mergeCell ref="B16:C16"/>
    <mergeCell ref="B15:C15"/>
    <mergeCell ref="B45:C45"/>
    <mergeCell ref="B77:C77"/>
    <mergeCell ref="B73:C73"/>
    <mergeCell ref="B76:C76"/>
    <mergeCell ref="B75:C75"/>
    <mergeCell ref="B74:C74"/>
    <mergeCell ref="B61:H61"/>
    <mergeCell ref="B72:H72"/>
    <mergeCell ref="B69:C69"/>
    <mergeCell ref="B68:C68"/>
    <mergeCell ref="B67:C67"/>
    <mergeCell ref="B66:C66"/>
    <mergeCell ref="B65:C65"/>
    <mergeCell ref="B64:C64"/>
    <mergeCell ref="B63:C63"/>
    <mergeCell ref="B62:C62"/>
  </mergeCells>
  <pageMargins left="0.7" right="0.7" top="0.75" bottom="0.75" header="0.3" footer="0.3"/>
  <ignoredErrors>
    <ignoredError sqref="B24:K77" numberStoredAsText="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DA501-9F7F-4177-8D47-EE42644DD0FD}">
  <sheetPr>
    <tabColor theme="2" tint="-0.749992370372631"/>
    <pageSetUpPr autoPageBreaks="0"/>
  </sheetPr>
  <dimension ref="B1:P46"/>
  <sheetViews>
    <sheetView zoomScaleNormal="100" workbookViewId="0"/>
  </sheetViews>
  <sheetFormatPr defaultRowHeight="14.5" x14ac:dyDescent="0.35"/>
  <cols>
    <col min="1" max="1" width="4.6328125" style="1" customWidth="1"/>
    <col min="2" max="2" width="2.7265625" style="1" customWidth="1"/>
    <col min="3" max="3" width="24.90625" style="1" customWidth="1"/>
    <col min="4" max="4" width="14.1796875" style="1" customWidth="1"/>
    <col min="5" max="8" width="13.81640625" style="1" customWidth="1"/>
    <col min="9" max="9" width="2.81640625" style="1" customWidth="1"/>
    <col min="10" max="10" width="2.7265625" style="1" customWidth="1"/>
    <col min="11" max="11" width="2.26953125" style="1" customWidth="1"/>
    <col min="12" max="12" width="8.7265625" style="1"/>
    <col min="13" max="13" width="14.36328125" style="1" customWidth="1"/>
    <col min="14" max="16384" width="8.7265625" style="1"/>
  </cols>
  <sheetData>
    <row r="1" spans="2:13" x14ac:dyDescent="0.35">
      <c r="F1" s="13"/>
    </row>
    <row r="9" spans="2:13" ht="26" x14ac:dyDescent="0.6">
      <c r="B9" s="144" t="s">
        <v>236</v>
      </c>
      <c r="C9" s="144"/>
      <c r="D9" s="144"/>
      <c r="E9" s="144"/>
      <c r="F9" s="144"/>
      <c r="G9" s="144"/>
      <c r="H9" s="144"/>
      <c r="I9" s="144"/>
      <c r="J9" s="144"/>
      <c r="K9" s="144"/>
    </row>
    <row r="10" spans="2:13" ht="15" thickBot="1" x14ac:dyDescent="0.4">
      <c r="B10" s="2"/>
      <c r="C10" s="2"/>
      <c r="D10" s="2"/>
      <c r="E10" s="2"/>
    </row>
    <row r="11" spans="2:13" ht="22" thickTop="1" thickBot="1" x14ac:dyDescent="0.55000000000000004">
      <c r="B11" s="143" t="s">
        <v>40</v>
      </c>
      <c r="C11" s="143"/>
      <c r="D11" s="143"/>
      <c r="E11" s="143"/>
      <c r="F11" s="143"/>
      <c r="G11" s="143"/>
      <c r="H11" s="143"/>
      <c r="I11" s="143"/>
      <c r="J11" s="143"/>
      <c r="K11" s="143"/>
    </row>
    <row r="12" spans="2:13" ht="15" thickTop="1" x14ac:dyDescent="0.35"/>
    <row r="14" spans="2:13" x14ac:dyDescent="0.35">
      <c r="B14" s="158" t="s">
        <v>41</v>
      </c>
      <c r="C14" s="158"/>
      <c r="D14" s="158"/>
      <c r="E14" s="158"/>
      <c r="F14" s="158"/>
      <c r="G14" s="158"/>
      <c r="H14" s="158"/>
      <c r="I14" s="61"/>
      <c r="J14" s="61"/>
    </row>
    <row r="15" spans="2:13" x14ac:dyDescent="0.35">
      <c r="B15" s="159" t="s">
        <v>8</v>
      </c>
      <c r="C15" s="160"/>
      <c r="D15" s="4">
        <v>2024</v>
      </c>
      <c r="E15" s="4">
        <v>2023</v>
      </c>
      <c r="F15" s="4">
        <v>2022</v>
      </c>
      <c r="G15" s="4">
        <v>2021</v>
      </c>
      <c r="H15" s="4">
        <v>2020</v>
      </c>
      <c r="I15" s="11"/>
      <c r="J15" s="11"/>
      <c r="M15" s="70"/>
    </row>
    <row r="16" spans="2:13" x14ac:dyDescent="0.35">
      <c r="B16" s="149" t="s">
        <v>5</v>
      </c>
      <c r="C16" s="150"/>
      <c r="D16" s="16">
        <v>775164</v>
      </c>
      <c r="E16" s="16">
        <v>873248.75</v>
      </c>
      <c r="F16" s="20">
        <v>787517.42</v>
      </c>
      <c r="G16" s="20">
        <v>822790.62</v>
      </c>
      <c r="H16" s="20">
        <v>713064.42</v>
      </c>
    </row>
    <row r="17" spans="2:13" x14ac:dyDescent="0.35">
      <c r="B17" s="149" t="s">
        <v>6</v>
      </c>
      <c r="C17" s="150"/>
      <c r="D17" s="16">
        <v>1012523</v>
      </c>
      <c r="E17" s="16">
        <v>882236</v>
      </c>
      <c r="F17" s="20">
        <v>851969</v>
      </c>
      <c r="G17" s="20">
        <v>879058</v>
      </c>
      <c r="H17" s="20">
        <v>640278</v>
      </c>
    </row>
    <row r="18" spans="2:13" x14ac:dyDescent="0.35">
      <c r="B18" s="149" t="s">
        <v>7</v>
      </c>
      <c r="C18" s="150"/>
      <c r="D18" s="16">
        <v>847879</v>
      </c>
      <c r="E18" s="16">
        <v>956937.21</v>
      </c>
      <c r="F18" s="20">
        <v>1135216.55</v>
      </c>
      <c r="G18" s="20">
        <v>1105508.02</v>
      </c>
      <c r="H18" s="20">
        <v>863269.87</v>
      </c>
    </row>
    <row r="19" spans="2:13" ht="16.5" x14ac:dyDescent="0.35">
      <c r="B19" s="149" t="s">
        <v>13</v>
      </c>
      <c r="C19" s="150"/>
      <c r="D19" s="16">
        <v>0</v>
      </c>
      <c r="E19" s="16">
        <v>0</v>
      </c>
      <c r="F19" s="20">
        <v>0</v>
      </c>
      <c r="G19" s="20">
        <v>0</v>
      </c>
      <c r="H19" s="20">
        <v>0</v>
      </c>
    </row>
    <row r="20" spans="2:13" ht="17" thickBot="1" x14ac:dyDescent="0.4">
      <c r="B20" s="149" t="s">
        <v>265</v>
      </c>
      <c r="C20" s="150"/>
      <c r="D20" s="17">
        <v>0</v>
      </c>
      <c r="E20" s="17">
        <v>177644</v>
      </c>
      <c r="F20" s="22">
        <v>804207</v>
      </c>
      <c r="G20" s="22" t="s">
        <v>39</v>
      </c>
      <c r="H20" s="22" t="s">
        <v>39</v>
      </c>
    </row>
    <row r="21" spans="2:13" ht="17" thickTop="1" x14ac:dyDescent="0.35">
      <c r="B21" s="176" t="s">
        <v>267</v>
      </c>
      <c r="C21" s="177"/>
      <c r="D21" s="57">
        <v>2635566</v>
      </c>
      <c r="E21" s="57">
        <v>2890065.96</v>
      </c>
      <c r="F21" s="58">
        <v>3578909.9699999997</v>
      </c>
      <c r="G21" s="58">
        <v>2807356.64</v>
      </c>
      <c r="H21" s="58">
        <v>2216612.29</v>
      </c>
      <c r="I21" s="6"/>
      <c r="J21" s="6"/>
      <c r="K21" s="8"/>
    </row>
    <row r="22" spans="2:13" ht="14.5" customHeight="1" x14ac:dyDescent="0.35">
      <c r="B22" s="73" t="s">
        <v>140</v>
      </c>
      <c r="C22" s="178" t="s">
        <v>295</v>
      </c>
      <c r="D22" s="178"/>
      <c r="E22" s="178"/>
      <c r="F22" s="178"/>
      <c r="G22" s="178"/>
      <c r="H22" s="178"/>
      <c r="I22" s="178"/>
      <c r="J22" s="178"/>
      <c r="K22" s="178"/>
      <c r="M22" s="62"/>
    </row>
    <row r="23" spans="2:13" x14ac:dyDescent="0.35">
      <c r="B23" s="73" t="s">
        <v>141</v>
      </c>
      <c r="C23" s="178" t="s">
        <v>296</v>
      </c>
      <c r="D23" s="178"/>
      <c r="E23" s="178"/>
      <c r="F23" s="178"/>
      <c r="G23" s="178"/>
      <c r="H23" s="178"/>
      <c r="I23" s="7"/>
      <c r="J23" s="7"/>
      <c r="K23" s="7"/>
      <c r="M23" s="62"/>
    </row>
    <row r="24" spans="2:13" ht="14.5" customHeight="1" x14ac:dyDescent="0.35">
      <c r="B24" s="73" t="s">
        <v>142</v>
      </c>
      <c r="C24" s="178" t="s">
        <v>159</v>
      </c>
      <c r="D24" s="178"/>
      <c r="E24" s="178"/>
      <c r="F24" s="178"/>
      <c r="G24" s="178"/>
      <c r="H24" s="178"/>
      <c r="I24" s="178"/>
      <c r="J24" s="178"/>
      <c r="K24" s="7"/>
    </row>
    <row r="26" spans="2:13" x14ac:dyDescent="0.35">
      <c r="B26" s="158" t="s">
        <v>42</v>
      </c>
      <c r="C26" s="158"/>
      <c r="D26" s="158"/>
      <c r="E26" s="158"/>
      <c r="F26" s="158"/>
      <c r="G26" s="158"/>
      <c r="H26" s="158"/>
    </row>
    <row r="27" spans="2:13" x14ac:dyDescent="0.35">
      <c r="B27" s="159" t="s">
        <v>8</v>
      </c>
      <c r="C27" s="160"/>
      <c r="D27" s="4">
        <v>2024</v>
      </c>
      <c r="E27" s="4">
        <v>2023</v>
      </c>
      <c r="F27" s="4">
        <v>2022</v>
      </c>
      <c r="G27" s="4">
        <v>2021</v>
      </c>
      <c r="H27" s="4">
        <v>2020</v>
      </c>
      <c r="M27" s="70"/>
    </row>
    <row r="28" spans="2:13" x14ac:dyDescent="0.35">
      <c r="B28" s="149" t="s">
        <v>5</v>
      </c>
      <c r="C28" s="150"/>
      <c r="D28" s="16">
        <v>349619</v>
      </c>
      <c r="E28" s="16">
        <v>373978</v>
      </c>
      <c r="F28" s="20">
        <v>346930</v>
      </c>
      <c r="G28" s="20">
        <v>314616</v>
      </c>
      <c r="H28" s="20">
        <v>369718</v>
      </c>
    </row>
    <row r="29" spans="2:13" x14ac:dyDescent="0.35">
      <c r="B29" s="149" t="s">
        <v>6</v>
      </c>
      <c r="C29" s="150"/>
      <c r="D29" s="16">
        <v>398419</v>
      </c>
      <c r="E29" s="16">
        <v>474983</v>
      </c>
      <c r="F29" s="20">
        <v>262557</v>
      </c>
      <c r="G29" s="20">
        <v>425288</v>
      </c>
      <c r="H29" s="20">
        <v>141710</v>
      </c>
    </row>
    <row r="30" spans="2:13" x14ac:dyDescent="0.35">
      <c r="B30" s="149" t="s">
        <v>7</v>
      </c>
      <c r="C30" s="150"/>
      <c r="D30" s="16">
        <v>104962</v>
      </c>
      <c r="E30" s="16">
        <v>117040.12</v>
      </c>
      <c r="F30" s="20">
        <v>70174.06</v>
      </c>
      <c r="G30" s="20">
        <v>91135.35</v>
      </c>
      <c r="H30" s="20">
        <v>84114.13</v>
      </c>
    </row>
    <row r="31" spans="2:13" ht="16.5" x14ac:dyDescent="0.35">
      <c r="B31" s="149" t="s">
        <v>13</v>
      </c>
      <c r="C31" s="150"/>
      <c r="D31" s="16">
        <v>0</v>
      </c>
      <c r="E31" s="16">
        <v>0</v>
      </c>
      <c r="F31" s="20">
        <v>0</v>
      </c>
      <c r="G31" s="20">
        <v>0</v>
      </c>
      <c r="H31" s="20">
        <v>24535</v>
      </c>
    </row>
    <row r="32" spans="2:13" ht="17" thickBot="1" x14ac:dyDescent="0.4">
      <c r="B32" s="149" t="s">
        <v>265</v>
      </c>
      <c r="C32" s="150"/>
      <c r="D32" s="17">
        <v>0</v>
      </c>
      <c r="E32" s="17">
        <v>192484</v>
      </c>
      <c r="F32" s="17">
        <v>947299</v>
      </c>
      <c r="G32" s="22" t="s">
        <v>39</v>
      </c>
      <c r="H32" s="22" t="s">
        <v>39</v>
      </c>
    </row>
    <row r="33" spans="2:16" ht="17" thickTop="1" x14ac:dyDescent="0.35">
      <c r="B33" s="176" t="s">
        <v>267</v>
      </c>
      <c r="C33" s="177"/>
      <c r="D33" s="57">
        <v>853000</v>
      </c>
      <c r="E33" s="57">
        <v>1158485.1200000001</v>
      </c>
      <c r="F33" s="58">
        <v>1626960.06</v>
      </c>
      <c r="G33" s="58">
        <v>831039.35</v>
      </c>
      <c r="H33" s="58">
        <v>620077.13</v>
      </c>
      <c r="I33" s="6"/>
      <c r="J33" s="6"/>
      <c r="K33" s="8"/>
      <c r="M33" s="95"/>
    </row>
    <row r="34" spans="2:16" ht="14.5" customHeight="1" x14ac:dyDescent="0.35">
      <c r="B34" s="73" t="s">
        <v>140</v>
      </c>
      <c r="C34" s="178" t="s">
        <v>295</v>
      </c>
      <c r="D34" s="178"/>
      <c r="E34" s="178"/>
      <c r="F34" s="178"/>
      <c r="G34" s="178"/>
      <c r="H34" s="178"/>
      <c r="I34" s="178"/>
      <c r="J34" s="178"/>
      <c r="K34" s="178"/>
    </row>
    <row r="35" spans="2:16" ht="14.5" customHeight="1" x14ac:dyDescent="0.35">
      <c r="B35" s="73" t="s">
        <v>141</v>
      </c>
      <c r="C35" s="178" t="s">
        <v>296</v>
      </c>
      <c r="D35" s="178"/>
      <c r="E35" s="178"/>
      <c r="F35" s="178"/>
      <c r="G35" s="178"/>
      <c r="H35" s="178"/>
      <c r="I35" s="7"/>
      <c r="J35" s="7"/>
      <c r="K35" s="7"/>
    </row>
    <row r="36" spans="2:16" x14ac:dyDescent="0.35">
      <c r="B36" s="73" t="s">
        <v>142</v>
      </c>
      <c r="C36" s="178" t="s">
        <v>159</v>
      </c>
      <c r="D36" s="178"/>
      <c r="E36" s="178"/>
      <c r="F36" s="178"/>
      <c r="G36" s="178"/>
      <c r="H36" s="178"/>
      <c r="I36" s="178"/>
      <c r="J36" s="178"/>
      <c r="K36" s="7"/>
    </row>
    <row r="38" spans="2:16" x14ac:dyDescent="0.35">
      <c r="B38" s="166" t="s">
        <v>293</v>
      </c>
      <c r="C38" s="166"/>
      <c r="D38" s="166"/>
      <c r="E38" s="166"/>
      <c r="F38" s="166"/>
      <c r="G38" s="166"/>
      <c r="H38" s="166"/>
      <c r="M38" s="62"/>
    </row>
    <row r="39" spans="2:16" x14ac:dyDescent="0.35">
      <c r="B39" s="179" t="s">
        <v>8</v>
      </c>
      <c r="C39" s="179"/>
      <c r="D39" s="4">
        <v>2024</v>
      </c>
      <c r="M39" s="70"/>
      <c r="P39" s="118"/>
    </row>
    <row r="40" spans="2:16" x14ac:dyDescent="0.35">
      <c r="B40" s="180" t="s">
        <v>5</v>
      </c>
      <c r="C40" s="181"/>
      <c r="D40" s="35">
        <v>776812</v>
      </c>
    </row>
    <row r="41" spans="2:16" x14ac:dyDescent="0.35">
      <c r="B41" s="149" t="s">
        <v>6</v>
      </c>
      <c r="C41" s="150"/>
      <c r="D41" s="16">
        <v>1012523</v>
      </c>
    </row>
    <row r="42" spans="2:16" x14ac:dyDescent="0.35">
      <c r="B42" s="149" t="s">
        <v>7</v>
      </c>
      <c r="C42" s="150"/>
      <c r="D42" s="16">
        <v>897406</v>
      </c>
    </row>
    <row r="43" spans="2:16" ht="17" thickBot="1" x14ac:dyDescent="0.4">
      <c r="B43" s="149" t="s">
        <v>14</v>
      </c>
      <c r="C43" s="150"/>
      <c r="D43" s="17">
        <v>0</v>
      </c>
    </row>
    <row r="44" spans="2:16" ht="17" thickTop="1" x14ac:dyDescent="0.35">
      <c r="B44" s="176" t="s">
        <v>256</v>
      </c>
      <c r="C44" s="177"/>
      <c r="D44" s="57">
        <v>2686742</v>
      </c>
    </row>
    <row r="45" spans="2:16" x14ac:dyDescent="0.35">
      <c r="B45" s="73" t="s">
        <v>140</v>
      </c>
      <c r="C45" s="178" t="s">
        <v>294</v>
      </c>
      <c r="D45" s="178"/>
      <c r="E45" s="178"/>
      <c r="F45" s="178"/>
      <c r="G45" s="178"/>
      <c r="H45" s="178"/>
      <c r="I45" s="7"/>
      <c r="J45" s="7"/>
      <c r="K45" s="7"/>
    </row>
    <row r="46" spans="2:16" x14ac:dyDescent="0.35">
      <c r="B46" s="73" t="s">
        <v>141</v>
      </c>
      <c r="C46" s="178" t="s">
        <v>159</v>
      </c>
      <c r="D46" s="178"/>
      <c r="E46" s="178"/>
      <c r="F46" s="178"/>
      <c r="G46" s="178"/>
      <c r="H46" s="178"/>
      <c r="I46" s="178"/>
      <c r="J46" s="178"/>
      <c r="K46" s="7"/>
    </row>
  </sheetData>
  <sheetProtection algorithmName="SHA-512" hashValue="eR/Ugv4QPMDfVKd1MEXQkfqGWarZDS5zyd+hI6zpyrH/04BUzxjBxWYP5EB6Yoa6X9K3d3ETpusheplDgscV+A==" saltValue="ZTns/mHHLurfzktiBnJhhA==" spinCount="100000" sheet="1" objects="1" scenarios="1"/>
  <mergeCells count="33">
    <mergeCell ref="B43:C43"/>
    <mergeCell ref="B44:C44"/>
    <mergeCell ref="C45:H45"/>
    <mergeCell ref="C46:J46"/>
    <mergeCell ref="B38:H38"/>
    <mergeCell ref="B39:C39"/>
    <mergeCell ref="B40:C40"/>
    <mergeCell ref="B41:C41"/>
    <mergeCell ref="B42:C42"/>
    <mergeCell ref="C36:J36"/>
    <mergeCell ref="C34:K34"/>
    <mergeCell ref="B26:H26"/>
    <mergeCell ref="B33:C33"/>
    <mergeCell ref="B32:C32"/>
    <mergeCell ref="B31:C31"/>
    <mergeCell ref="B30:C30"/>
    <mergeCell ref="B29:C29"/>
    <mergeCell ref="B28:C28"/>
    <mergeCell ref="B27:C27"/>
    <mergeCell ref="C35:H35"/>
    <mergeCell ref="C24:J24"/>
    <mergeCell ref="B14:H14"/>
    <mergeCell ref="B11:K11"/>
    <mergeCell ref="B9:K9"/>
    <mergeCell ref="B21:C21"/>
    <mergeCell ref="B20:C20"/>
    <mergeCell ref="B19:C19"/>
    <mergeCell ref="B18:C18"/>
    <mergeCell ref="B17:C17"/>
    <mergeCell ref="B16:C16"/>
    <mergeCell ref="B15:C15"/>
    <mergeCell ref="C22:K22"/>
    <mergeCell ref="C23:H23"/>
  </mergeCells>
  <pageMargins left="0.7" right="0.7" top="0.75" bottom="0.75" header="0.3" footer="0.3"/>
  <pageSetup orientation="portrait" verticalDpi="1200" r:id="rId1"/>
  <ignoredErrors>
    <ignoredError sqref="B22:K4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BC934-6062-4D44-99D7-97420E4677F7}">
  <sheetPr>
    <tabColor theme="2" tint="-0.749992370372631"/>
    <pageSetUpPr autoPageBreaks="0"/>
  </sheetPr>
  <dimension ref="B1:L117"/>
  <sheetViews>
    <sheetView zoomScaleNormal="100" workbookViewId="0"/>
  </sheetViews>
  <sheetFormatPr defaultRowHeight="14.5" x14ac:dyDescent="0.35"/>
  <cols>
    <col min="1" max="1" width="4.6328125" style="1" customWidth="1"/>
    <col min="2" max="2" width="3" style="1" customWidth="1"/>
    <col min="3" max="3" width="24.90625" style="1" customWidth="1"/>
    <col min="4" max="4" width="20.453125" style="1" bestFit="1" customWidth="1"/>
    <col min="5" max="8" width="15.81640625" style="1" customWidth="1"/>
    <col min="9" max="9" width="11.54296875" style="1" customWidth="1"/>
    <col min="10" max="10" width="3.90625" style="1" customWidth="1"/>
    <col min="11" max="16384" width="8.7265625" style="1"/>
  </cols>
  <sheetData>
    <row r="1" spans="2:11" x14ac:dyDescent="0.35">
      <c r="F1" s="13"/>
    </row>
    <row r="9" spans="2:11" ht="26" x14ac:dyDescent="0.6">
      <c r="B9" s="144" t="s">
        <v>236</v>
      </c>
      <c r="C9" s="144"/>
      <c r="D9" s="144"/>
      <c r="E9" s="144"/>
      <c r="F9" s="144"/>
      <c r="G9" s="144"/>
      <c r="H9" s="144"/>
      <c r="I9" s="144"/>
      <c r="J9" s="144"/>
    </row>
    <row r="10" spans="2:11" ht="15" thickBot="1" x14ac:dyDescent="0.4">
      <c r="B10" s="2"/>
      <c r="C10" s="2"/>
      <c r="D10" s="2"/>
      <c r="E10" s="2"/>
    </row>
    <row r="11" spans="2:11" ht="22" thickTop="1" thickBot="1" x14ac:dyDescent="0.55000000000000004">
      <c r="B11" s="143" t="s">
        <v>66</v>
      </c>
      <c r="C11" s="143"/>
      <c r="D11" s="143"/>
      <c r="E11" s="143"/>
      <c r="F11" s="143"/>
      <c r="G11" s="143"/>
      <c r="H11" s="143"/>
      <c r="I11" s="143"/>
      <c r="J11" s="143"/>
    </row>
    <row r="12" spans="2:11" ht="15" thickTop="1" x14ac:dyDescent="0.35"/>
    <row r="14" spans="2:11" x14ac:dyDescent="0.35">
      <c r="B14" s="158" t="s">
        <v>67</v>
      </c>
      <c r="C14" s="158"/>
      <c r="D14" s="158"/>
      <c r="E14" s="158"/>
      <c r="F14" s="158"/>
      <c r="G14" s="158"/>
      <c r="H14" s="166"/>
      <c r="I14" s="61"/>
    </row>
    <row r="15" spans="2:11" x14ac:dyDescent="0.35">
      <c r="B15" s="159"/>
      <c r="C15" s="188"/>
      <c r="D15" s="160"/>
      <c r="E15" s="4">
        <v>2024</v>
      </c>
      <c r="F15" s="4">
        <v>2023</v>
      </c>
      <c r="G15" s="4">
        <v>2022</v>
      </c>
      <c r="H15" s="11"/>
      <c r="I15" s="11"/>
      <c r="K15" s="70"/>
    </row>
    <row r="16" spans="2:11" ht="16.5" customHeight="1" x14ac:dyDescent="0.35">
      <c r="B16" s="182" t="s">
        <v>75</v>
      </c>
      <c r="C16" s="183"/>
      <c r="D16" s="5" t="s">
        <v>68</v>
      </c>
      <c r="E16" s="16">
        <v>6106202</v>
      </c>
      <c r="F16" s="16">
        <v>6671186</v>
      </c>
      <c r="G16" s="20">
        <v>7569890</v>
      </c>
      <c r="H16" s="24"/>
    </row>
    <row r="17" spans="2:11" x14ac:dyDescent="0.35">
      <c r="B17" s="184"/>
      <c r="C17" s="185"/>
      <c r="D17" s="5" t="s">
        <v>69</v>
      </c>
      <c r="E17" s="16">
        <v>4005815</v>
      </c>
      <c r="F17" s="16">
        <v>3921946</v>
      </c>
      <c r="G17" s="20">
        <v>5224657</v>
      </c>
      <c r="H17" s="24"/>
    </row>
    <row r="18" spans="2:11" ht="15" thickBot="1" x14ac:dyDescent="0.4">
      <c r="B18" s="186"/>
      <c r="C18" s="187"/>
      <c r="D18" s="27" t="s">
        <v>70</v>
      </c>
      <c r="E18" s="36">
        <v>10112017</v>
      </c>
      <c r="F18" s="36">
        <v>10593132</v>
      </c>
      <c r="G18" s="31">
        <v>12794547</v>
      </c>
      <c r="H18" s="75"/>
    </row>
    <row r="19" spans="2:11" x14ac:dyDescent="0.35">
      <c r="B19" s="190" t="s">
        <v>76</v>
      </c>
      <c r="C19" s="191"/>
      <c r="D19" s="28" t="s">
        <v>68</v>
      </c>
      <c r="E19" s="37">
        <v>116225</v>
      </c>
      <c r="F19" s="37">
        <v>382604</v>
      </c>
      <c r="G19" s="29">
        <v>618786</v>
      </c>
      <c r="H19" s="24"/>
    </row>
    <row r="20" spans="2:11" x14ac:dyDescent="0.35">
      <c r="B20" s="184"/>
      <c r="C20" s="185"/>
      <c r="D20" s="5" t="s">
        <v>69</v>
      </c>
      <c r="E20" s="16">
        <v>51030</v>
      </c>
      <c r="F20" s="16">
        <v>207469</v>
      </c>
      <c r="G20" s="20">
        <v>658145</v>
      </c>
      <c r="H20" s="24"/>
    </row>
    <row r="21" spans="2:11" ht="15" thickBot="1" x14ac:dyDescent="0.4">
      <c r="B21" s="186"/>
      <c r="C21" s="187"/>
      <c r="D21" s="27" t="s">
        <v>70</v>
      </c>
      <c r="E21" s="36">
        <v>167255</v>
      </c>
      <c r="F21" s="36">
        <v>590073</v>
      </c>
      <c r="G21" s="36">
        <v>1276931</v>
      </c>
      <c r="H21" s="75"/>
    </row>
    <row r="22" spans="2:11" x14ac:dyDescent="0.35">
      <c r="B22" s="190" t="s">
        <v>77</v>
      </c>
      <c r="C22" s="191"/>
      <c r="D22" s="15" t="s">
        <v>68</v>
      </c>
      <c r="E22" s="35">
        <v>6222427</v>
      </c>
      <c r="F22" s="35">
        <v>7053790</v>
      </c>
      <c r="G22" s="35">
        <v>8188676</v>
      </c>
      <c r="H22" s="24"/>
    </row>
    <row r="23" spans="2:11" x14ac:dyDescent="0.35">
      <c r="B23" s="184"/>
      <c r="C23" s="185"/>
      <c r="D23" s="5" t="s">
        <v>69</v>
      </c>
      <c r="E23" s="35">
        <v>4056845</v>
      </c>
      <c r="F23" s="35">
        <v>4129415</v>
      </c>
      <c r="G23" s="35">
        <v>5882802</v>
      </c>
      <c r="H23" s="24"/>
    </row>
    <row r="24" spans="2:11" ht="15" thickBot="1" x14ac:dyDescent="0.4">
      <c r="B24" s="192"/>
      <c r="C24" s="193"/>
      <c r="D24" s="25" t="s">
        <v>70</v>
      </c>
      <c r="E24" s="36">
        <v>10279272</v>
      </c>
      <c r="F24" s="105">
        <v>11183205</v>
      </c>
      <c r="G24" s="105">
        <v>14071478</v>
      </c>
      <c r="H24" s="75"/>
    </row>
    <row r="25" spans="2:11" x14ac:dyDescent="0.35">
      <c r="C25" s="178"/>
      <c r="D25" s="178"/>
      <c r="E25" s="178"/>
      <c r="F25" s="178"/>
      <c r="G25" s="178"/>
      <c r="H25" s="178"/>
      <c r="I25" s="178"/>
      <c r="J25" s="178"/>
    </row>
    <row r="26" spans="2:11" x14ac:dyDescent="0.35">
      <c r="C26" s="7"/>
      <c r="D26" s="7"/>
      <c r="E26" s="7"/>
      <c r="F26" s="7"/>
      <c r="G26" s="7"/>
      <c r="H26" s="7"/>
      <c r="I26" s="7"/>
      <c r="J26" s="7"/>
    </row>
    <row r="27" spans="2:11" x14ac:dyDescent="0.35">
      <c r="B27" s="158" t="s">
        <v>73</v>
      </c>
      <c r="C27" s="158"/>
      <c r="D27" s="158"/>
      <c r="E27" s="158"/>
      <c r="F27" s="158"/>
      <c r="G27" s="158"/>
      <c r="H27" s="166"/>
      <c r="I27" s="61"/>
    </row>
    <row r="28" spans="2:11" x14ac:dyDescent="0.35">
      <c r="B28" s="159"/>
      <c r="C28" s="188"/>
      <c r="D28" s="160"/>
      <c r="E28" s="4">
        <v>2024</v>
      </c>
      <c r="F28" s="4">
        <v>2023</v>
      </c>
      <c r="G28" s="4">
        <v>2022</v>
      </c>
      <c r="H28" s="4">
        <v>2021</v>
      </c>
      <c r="I28" s="11"/>
      <c r="K28" s="70"/>
    </row>
    <row r="29" spans="2:11" ht="14.5" customHeight="1" x14ac:dyDescent="0.35">
      <c r="B29" s="204" t="s">
        <v>185</v>
      </c>
      <c r="C29" s="205"/>
      <c r="D29" s="5" t="s">
        <v>68</v>
      </c>
      <c r="E29" s="16">
        <v>21</v>
      </c>
      <c r="F29" s="16">
        <v>43</v>
      </c>
      <c r="G29" s="20">
        <v>48</v>
      </c>
      <c r="H29" s="16"/>
    </row>
    <row r="30" spans="2:11" x14ac:dyDescent="0.35">
      <c r="B30" s="198"/>
      <c r="C30" s="199"/>
      <c r="D30" s="5" t="s">
        <v>69</v>
      </c>
      <c r="E30" s="16">
        <v>6</v>
      </c>
      <c r="F30" s="16">
        <v>10</v>
      </c>
      <c r="G30" s="20">
        <v>25</v>
      </c>
      <c r="H30" s="16"/>
    </row>
    <row r="31" spans="2:11" ht="15" thickBot="1" x14ac:dyDescent="0.4">
      <c r="B31" s="202"/>
      <c r="C31" s="203"/>
      <c r="D31" s="27" t="s">
        <v>70</v>
      </c>
      <c r="E31" s="36">
        <v>27</v>
      </c>
      <c r="F31" s="36">
        <v>53</v>
      </c>
      <c r="G31" s="31">
        <v>73</v>
      </c>
      <c r="H31" s="36"/>
      <c r="K31" s="95"/>
    </row>
    <row r="32" spans="2:11" ht="16.5" customHeight="1" x14ac:dyDescent="0.35">
      <c r="B32" s="196" t="s">
        <v>186</v>
      </c>
      <c r="C32" s="197"/>
      <c r="D32" s="28" t="s">
        <v>68</v>
      </c>
      <c r="E32" s="51">
        <v>0.68782526355990192</v>
      </c>
      <c r="F32" s="51">
        <v>1.2891261014158502</v>
      </c>
      <c r="G32" s="51">
        <v>1.2681822325027181</v>
      </c>
      <c r="H32" s="51">
        <v>0.74</v>
      </c>
      <c r="K32" s="95"/>
    </row>
    <row r="33" spans="2:11" x14ac:dyDescent="0.35">
      <c r="B33" s="198"/>
      <c r="C33" s="199"/>
      <c r="D33" s="5" t="s">
        <v>69</v>
      </c>
      <c r="E33" s="51">
        <v>0.29956450809635493</v>
      </c>
      <c r="F33" s="51">
        <v>0.50995092742225412</v>
      </c>
      <c r="G33" s="51">
        <v>0.9570006222418046</v>
      </c>
      <c r="H33" s="51">
        <v>1.1599999999999999</v>
      </c>
      <c r="K33" s="95"/>
    </row>
    <row r="34" spans="2:11" ht="15" thickBot="1" x14ac:dyDescent="0.4">
      <c r="B34" s="202"/>
      <c r="C34" s="203"/>
      <c r="D34" s="27" t="s">
        <v>70</v>
      </c>
      <c r="E34" s="76">
        <v>0.5340180895661073</v>
      </c>
      <c r="F34" s="76">
        <v>1.0006483446066754</v>
      </c>
      <c r="G34" s="76">
        <v>1.1411111311717406</v>
      </c>
      <c r="H34" s="76">
        <v>0.93</v>
      </c>
      <c r="K34" s="95"/>
    </row>
    <row r="35" spans="2:11" x14ac:dyDescent="0.35">
      <c r="B35" s="196" t="s">
        <v>71</v>
      </c>
      <c r="C35" s="197"/>
      <c r="D35" s="15" t="s">
        <v>68</v>
      </c>
      <c r="E35" s="35">
        <v>3</v>
      </c>
      <c r="F35" s="35">
        <v>14</v>
      </c>
      <c r="G35" s="26">
        <v>24</v>
      </c>
      <c r="H35" s="35"/>
      <c r="K35" s="95"/>
    </row>
    <row r="36" spans="2:11" x14ac:dyDescent="0.35">
      <c r="B36" s="198"/>
      <c r="C36" s="199"/>
      <c r="D36" s="5" t="s">
        <v>69</v>
      </c>
      <c r="E36" s="16">
        <v>2</v>
      </c>
      <c r="F36" s="16">
        <v>3</v>
      </c>
      <c r="G36" s="20">
        <v>11</v>
      </c>
      <c r="H36" s="35"/>
      <c r="K36" s="95"/>
    </row>
    <row r="37" spans="2:11" ht="15" thickBot="1" x14ac:dyDescent="0.4">
      <c r="B37" s="202"/>
      <c r="C37" s="203"/>
      <c r="D37" s="27" t="s">
        <v>70</v>
      </c>
      <c r="E37" s="36">
        <v>5</v>
      </c>
      <c r="F37" s="36">
        <v>17</v>
      </c>
      <c r="G37" s="31">
        <v>35</v>
      </c>
      <c r="H37" s="36"/>
      <c r="K37" s="95"/>
    </row>
    <row r="38" spans="2:11" ht="16.5" customHeight="1" x14ac:dyDescent="0.35">
      <c r="B38" s="196" t="s">
        <v>115</v>
      </c>
      <c r="C38" s="197"/>
      <c r="D38" s="15" t="s">
        <v>68</v>
      </c>
      <c r="E38" s="51">
        <v>9.826075193712884E-2</v>
      </c>
      <c r="F38" s="51">
        <v>0.41971547487957911</v>
      </c>
      <c r="G38" s="51">
        <v>0.63409111625135905</v>
      </c>
      <c r="H38" s="51"/>
      <c r="K38" s="95"/>
    </row>
    <row r="39" spans="2:11" x14ac:dyDescent="0.35">
      <c r="B39" s="198"/>
      <c r="C39" s="199"/>
      <c r="D39" s="5" t="s">
        <v>69</v>
      </c>
      <c r="E39" s="51">
        <v>9.985483603211831E-2</v>
      </c>
      <c r="F39" s="51">
        <v>0.15298527822667624</v>
      </c>
      <c r="G39" s="51">
        <v>0.42108027378639401</v>
      </c>
      <c r="H39" s="51"/>
      <c r="K39" s="95"/>
    </row>
    <row r="40" spans="2:11" ht="15" thickBot="1" x14ac:dyDescent="0.4">
      <c r="B40" s="202"/>
      <c r="C40" s="203"/>
      <c r="D40" s="27" t="s">
        <v>70</v>
      </c>
      <c r="E40" s="76">
        <v>9.8892238808538396E-2</v>
      </c>
      <c r="F40" s="76">
        <v>0.32096267657195249</v>
      </c>
      <c r="G40" s="76">
        <v>0.54710807658919069</v>
      </c>
      <c r="H40" s="76">
        <v>0.24</v>
      </c>
      <c r="K40" s="95"/>
    </row>
    <row r="41" spans="2:11" x14ac:dyDescent="0.35">
      <c r="B41" s="196" t="s">
        <v>72</v>
      </c>
      <c r="C41" s="197"/>
      <c r="D41" s="15" t="s">
        <v>68</v>
      </c>
      <c r="E41" s="35">
        <v>62</v>
      </c>
      <c r="F41" s="35">
        <v>54</v>
      </c>
      <c r="G41" s="26">
        <v>56</v>
      </c>
      <c r="H41" s="35"/>
      <c r="K41" s="95"/>
    </row>
    <row r="42" spans="2:11" x14ac:dyDescent="0.35">
      <c r="B42" s="198"/>
      <c r="C42" s="199"/>
      <c r="D42" s="5" t="s">
        <v>69</v>
      </c>
      <c r="E42" s="16">
        <v>23</v>
      </c>
      <c r="F42" s="16">
        <v>20</v>
      </c>
      <c r="G42" s="20">
        <v>20</v>
      </c>
      <c r="H42" s="35"/>
      <c r="K42" s="95"/>
    </row>
    <row r="43" spans="2:11" ht="15" thickBot="1" x14ac:dyDescent="0.4">
      <c r="B43" s="202"/>
      <c r="C43" s="203"/>
      <c r="D43" s="27" t="s">
        <v>70</v>
      </c>
      <c r="E43" s="36">
        <v>85</v>
      </c>
      <c r="F43" s="36">
        <v>74</v>
      </c>
      <c r="G43" s="31">
        <v>76</v>
      </c>
      <c r="H43" s="36"/>
      <c r="K43" s="95"/>
    </row>
    <row r="44" spans="2:11" ht="16.5" customHeight="1" x14ac:dyDescent="0.35">
      <c r="B44" s="196" t="s">
        <v>79</v>
      </c>
      <c r="C44" s="197"/>
      <c r="D44" s="15" t="s">
        <v>68</v>
      </c>
      <c r="E44" s="51">
        <v>2.0307222067006627</v>
      </c>
      <c r="F44" s="51">
        <v>1.6189025459640909</v>
      </c>
      <c r="G44" s="51">
        <v>1.4795459379198377</v>
      </c>
      <c r="H44" s="51"/>
      <c r="K44" s="95"/>
    </row>
    <row r="45" spans="2:11" x14ac:dyDescent="0.35">
      <c r="B45" s="198"/>
      <c r="C45" s="199"/>
      <c r="D45" s="5" t="s">
        <v>69</v>
      </c>
      <c r="E45" s="51">
        <v>1.1483306143693606</v>
      </c>
      <c r="F45" s="51">
        <v>1.0199018548445082</v>
      </c>
      <c r="G45" s="51">
        <v>0.76560049779344364</v>
      </c>
      <c r="H45" s="51"/>
      <c r="K45" s="95"/>
    </row>
    <row r="46" spans="2:11" x14ac:dyDescent="0.35">
      <c r="B46" s="200"/>
      <c r="C46" s="201"/>
      <c r="D46" s="25" t="s">
        <v>70</v>
      </c>
      <c r="E46" s="53">
        <v>1.6811680597451528</v>
      </c>
      <c r="F46" s="53">
        <v>1.3971316509602636</v>
      </c>
      <c r="G46" s="53">
        <v>1.1880061091650997</v>
      </c>
      <c r="H46" s="65">
        <v>1.75</v>
      </c>
      <c r="K46" s="95"/>
    </row>
    <row r="47" spans="2:11" x14ac:dyDescent="0.35">
      <c r="B47" s="74" t="s">
        <v>140</v>
      </c>
      <c r="C47" s="194" t="s">
        <v>165</v>
      </c>
      <c r="D47" s="194"/>
      <c r="E47" s="195"/>
      <c r="F47" s="195"/>
      <c r="G47" s="194"/>
      <c r="H47" s="194"/>
    </row>
    <row r="49" spans="2:11" x14ac:dyDescent="0.35">
      <c r="B49" s="158" t="s">
        <v>74</v>
      </c>
      <c r="C49" s="158"/>
      <c r="D49" s="158"/>
      <c r="E49" s="158"/>
      <c r="F49" s="158"/>
      <c r="G49" s="158"/>
      <c r="H49" s="166"/>
      <c r="I49" s="61"/>
    </row>
    <row r="50" spans="2:11" x14ac:dyDescent="0.35">
      <c r="B50" s="159"/>
      <c r="C50" s="188"/>
      <c r="D50" s="160"/>
      <c r="E50" s="4">
        <v>2024</v>
      </c>
      <c r="F50" s="4">
        <v>2023</v>
      </c>
      <c r="G50" s="4">
        <v>2022</v>
      </c>
      <c r="H50" s="11"/>
      <c r="I50" s="11"/>
      <c r="K50" s="70"/>
    </row>
    <row r="51" spans="2:11" x14ac:dyDescent="0.35">
      <c r="B51" s="204" t="s">
        <v>185</v>
      </c>
      <c r="C51" s="205"/>
      <c r="D51" s="5" t="s">
        <v>68</v>
      </c>
      <c r="E51" s="16">
        <v>0</v>
      </c>
      <c r="F51" s="16">
        <v>2</v>
      </c>
      <c r="G51" s="20">
        <v>7</v>
      </c>
      <c r="H51" s="24"/>
    </row>
    <row r="52" spans="2:11" x14ac:dyDescent="0.35">
      <c r="B52" s="198"/>
      <c r="C52" s="199"/>
      <c r="D52" s="5" t="s">
        <v>69</v>
      </c>
      <c r="E52" s="16">
        <v>0</v>
      </c>
      <c r="F52" s="16">
        <v>2</v>
      </c>
      <c r="G52" s="20">
        <v>4</v>
      </c>
      <c r="H52" s="24"/>
    </row>
    <row r="53" spans="2:11" ht="15" thickBot="1" x14ac:dyDescent="0.4">
      <c r="B53" s="202"/>
      <c r="C53" s="203"/>
      <c r="D53" s="27" t="s">
        <v>70</v>
      </c>
      <c r="E53" s="36">
        <v>0</v>
      </c>
      <c r="F53" s="36">
        <v>4</v>
      </c>
      <c r="G53" s="36">
        <v>11</v>
      </c>
      <c r="H53" s="75"/>
    </row>
    <row r="54" spans="2:11" x14ac:dyDescent="0.35">
      <c r="B54" s="196" t="s">
        <v>186</v>
      </c>
      <c r="C54" s="197"/>
      <c r="D54" s="5" t="s">
        <v>68</v>
      </c>
      <c r="E54" s="19">
        <v>0</v>
      </c>
      <c r="F54" s="19">
        <v>1.045467376190526</v>
      </c>
      <c r="G54" s="19">
        <v>2.2624946265752617</v>
      </c>
      <c r="H54" s="24"/>
    </row>
    <row r="55" spans="2:11" x14ac:dyDescent="0.35">
      <c r="B55" s="198"/>
      <c r="C55" s="199"/>
      <c r="D55" s="5" t="s">
        <v>69</v>
      </c>
      <c r="E55" s="19">
        <v>0</v>
      </c>
      <c r="F55" s="19">
        <v>1.9279988817606486</v>
      </c>
      <c r="G55" s="19">
        <v>1.2155376094933488</v>
      </c>
      <c r="H55" s="24"/>
    </row>
    <row r="56" spans="2:11" ht="15" thickBot="1" x14ac:dyDescent="0.4">
      <c r="B56" s="202"/>
      <c r="C56" s="203"/>
      <c r="D56" s="27" t="s">
        <v>70</v>
      </c>
      <c r="E56" s="76">
        <v>0</v>
      </c>
      <c r="F56" s="76">
        <v>1.3557644562621913</v>
      </c>
      <c r="G56" s="76">
        <v>1.722880876100588</v>
      </c>
      <c r="H56" s="75"/>
    </row>
    <row r="57" spans="2:11" x14ac:dyDescent="0.35">
      <c r="B57" s="196" t="s">
        <v>71</v>
      </c>
      <c r="C57" s="197"/>
      <c r="D57" s="5" t="s">
        <v>68</v>
      </c>
      <c r="E57" s="35">
        <v>0</v>
      </c>
      <c r="F57" s="35">
        <v>0</v>
      </c>
      <c r="G57" s="26">
        <v>1</v>
      </c>
      <c r="H57" s="24"/>
    </row>
    <row r="58" spans="2:11" x14ac:dyDescent="0.35">
      <c r="B58" s="198"/>
      <c r="C58" s="199"/>
      <c r="D58" s="5" t="s">
        <v>69</v>
      </c>
      <c r="E58" s="16">
        <v>0</v>
      </c>
      <c r="F58" s="16">
        <v>1</v>
      </c>
      <c r="G58" s="20">
        <v>1</v>
      </c>
      <c r="H58" s="24"/>
    </row>
    <row r="59" spans="2:11" ht="15" thickBot="1" x14ac:dyDescent="0.4">
      <c r="B59" s="202"/>
      <c r="C59" s="203"/>
      <c r="D59" s="27" t="s">
        <v>70</v>
      </c>
      <c r="E59" s="36">
        <v>0</v>
      </c>
      <c r="F59" s="36">
        <v>1</v>
      </c>
      <c r="G59" s="36">
        <v>2</v>
      </c>
      <c r="H59" s="75"/>
    </row>
    <row r="60" spans="2:11" ht="14.5" customHeight="1" x14ac:dyDescent="0.35">
      <c r="B60" s="196" t="s">
        <v>115</v>
      </c>
      <c r="C60" s="197"/>
      <c r="D60" s="5" t="s">
        <v>68</v>
      </c>
      <c r="E60" s="19">
        <v>0</v>
      </c>
      <c r="F60" s="19">
        <v>0</v>
      </c>
      <c r="G60" s="19">
        <v>0.3232135180821803</v>
      </c>
      <c r="H60" s="24"/>
    </row>
    <row r="61" spans="2:11" x14ac:dyDescent="0.35">
      <c r="B61" s="198"/>
      <c r="C61" s="199"/>
      <c r="D61" s="5" t="s">
        <v>69</v>
      </c>
      <c r="E61" s="19">
        <v>0</v>
      </c>
      <c r="F61" s="19">
        <v>0.9639994408803243</v>
      </c>
      <c r="G61" s="19">
        <v>0.30388440237333719</v>
      </c>
      <c r="H61" s="24"/>
    </row>
    <row r="62" spans="2:11" ht="15" thickBot="1" x14ac:dyDescent="0.4">
      <c r="B62" s="202"/>
      <c r="C62" s="203"/>
      <c r="D62" s="27" t="s">
        <v>70</v>
      </c>
      <c r="E62" s="76">
        <v>0</v>
      </c>
      <c r="F62" s="76">
        <v>0.33894111406554783</v>
      </c>
      <c r="G62" s="76">
        <v>0.31325106838192512</v>
      </c>
      <c r="H62" s="75"/>
    </row>
    <row r="63" spans="2:11" x14ac:dyDescent="0.35">
      <c r="B63" s="196" t="s">
        <v>72</v>
      </c>
      <c r="C63" s="197"/>
      <c r="D63" s="5" t="s">
        <v>68</v>
      </c>
      <c r="E63" s="35">
        <v>0</v>
      </c>
      <c r="F63" s="35">
        <v>0</v>
      </c>
      <c r="G63" s="26">
        <v>7</v>
      </c>
      <c r="H63" s="24"/>
    </row>
    <row r="64" spans="2:11" x14ac:dyDescent="0.35">
      <c r="B64" s="198"/>
      <c r="C64" s="199"/>
      <c r="D64" s="5" t="s">
        <v>69</v>
      </c>
      <c r="E64" s="16">
        <v>0</v>
      </c>
      <c r="F64" s="16">
        <v>0</v>
      </c>
      <c r="G64" s="20">
        <v>5</v>
      </c>
      <c r="H64" s="24"/>
    </row>
    <row r="65" spans="2:11" ht="15" thickBot="1" x14ac:dyDescent="0.4">
      <c r="B65" s="202"/>
      <c r="C65" s="203"/>
      <c r="D65" s="27" t="s">
        <v>70</v>
      </c>
      <c r="E65" s="36">
        <v>0</v>
      </c>
      <c r="F65" s="36">
        <v>0</v>
      </c>
      <c r="G65" s="31">
        <v>12</v>
      </c>
      <c r="H65" s="75"/>
    </row>
    <row r="66" spans="2:11" x14ac:dyDescent="0.35">
      <c r="B66" s="196" t="s">
        <v>79</v>
      </c>
      <c r="C66" s="197"/>
      <c r="D66" s="15" t="s">
        <v>68</v>
      </c>
      <c r="E66" s="51">
        <v>0</v>
      </c>
      <c r="F66" s="51">
        <v>0</v>
      </c>
      <c r="G66" s="52">
        <v>2.2624946265752617</v>
      </c>
      <c r="H66" s="24"/>
    </row>
    <row r="67" spans="2:11" x14ac:dyDescent="0.35">
      <c r="B67" s="198"/>
      <c r="C67" s="199"/>
      <c r="D67" s="5" t="s">
        <v>69</v>
      </c>
      <c r="E67" s="19">
        <v>0</v>
      </c>
      <c r="F67" s="19">
        <v>0</v>
      </c>
      <c r="G67" s="52">
        <v>1.5194220118666859</v>
      </c>
      <c r="H67" s="24"/>
    </row>
    <row r="68" spans="2:11" x14ac:dyDescent="0.35">
      <c r="B68" s="200"/>
      <c r="C68" s="201"/>
      <c r="D68" s="25" t="s">
        <v>70</v>
      </c>
      <c r="E68" s="53">
        <v>0</v>
      </c>
      <c r="F68" s="53">
        <v>0</v>
      </c>
      <c r="G68" s="77">
        <v>1.8795064102915506</v>
      </c>
      <c r="H68" s="75"/>
    </row>
    <row r="69" spans="2:11" x14ac:dyDescent="0.35">
      <c r="B69" s="74" t="s">
        <v>140</v>
      </c>
      <c r="C69" s="6" t="s">
        <v>165</v>
      </c>
    </row>
    <row r="71" spans="2:11" x14ac:dyDescent="0.35">
      <c r="B71" s="158" t="s">
        <v>78</v>
      </c>
      <c r="C71" s="158"/>
      <c r="D71" s="158"/>
      <c r="E71" s="158"/>
      <c r="F71" s="158"/>
      <c r="G71" s="158"/>
      <c r="H71" s="166"/>
      <c r="I71" s="61"/>
    </row>
    <row r="72" spans="2:11" x14ac:dyDescent="0.35">
      <c r="B72" s="159"/>
      <c r="C72" s="188"/>
      <c r="D72" s="160"/>
      <c r="E72" s="4">
        <v>2024</v>
      </c>
      <c r="F72" s="4">
        <v>2023</v>
      </c>
      <c r="G72" s="4">
        <v>2022</v>
      </c>
      <c r="H72" s="11"/>
      <c r="I72" s="122"/>
      <c r="K72" s="70"/>
    </row>
    <row r="73" spans="2:11" ht="14.5" customHeight="1" x14ac:dyDescent="0.35">
      <c r="B73" s="204" t="s">
        <v>185</v>
      </c>
      <c r="C73" s="205"/>
      <c r="D73" s="5" t="s">
        <v>68</v>
      </c>
      <c r="E73" s="16">
        <v>21</v>
      </c>
      <c r="F73" s="16">
        <v>45</v>
      </c>
      <c r="G73" s="16">
        <v>55</v>
      </c>
      <c r="H73" s="62"/>
    </row>
    <row r="74" spans="2:11" x14ac:dyDescent="0.35">
      <c r="B74" s="198"/>
      <c r="C74" s="199"/>
      <c r="D74" s="5" t="s">
        <v>69</v>
      </c>
      <c r="E74" s="16">
        <v>6</v>
      </c>
      <c r="F74" s="16">
        <v>12</v>
      </c>
      <c r="G74" s="16">
        <v>29</v>
      </c>
      <c r="H74" s="62"/>
    </row>
    <row r="75" spans="2:11" ht="15" thickBot="1" x14ac:dyDescent="0.4">
      <c r="B75" s="202"/>
      <c r="C75" s="203"/>
      <c r="D75" s="27" t="s">
        <v>70</v>
      </c>
      <c r="E75" s="36">
        <v>27</v>
      </c>
      <c r="F75" s="36">
        <v>57</v>
      </c>
      <c r="G75" s="36">
        <v>84</v>
      </c>
      <c r="H75" s="79"/>
      <c r="I75" s="123"/>
      <c r="K75" s="95"/>
    </row>
    <row r="76" spans="2:11" ht="14.5" customHeight="1" x14ac:dyDescent="0.35">
      <c r="B76" s="196" t="s">
        <v>186</v>
      </c>
      <c r="C76" s="197"/>
      <c r="D76" s="5" t="s">
        <v>68</v>
      </c>
      <c r="E76" s="51">
        <v>0.67497778599893576</v>
      </c>
      <c r="F76" s="51">
        <v>1.2759098300346339</v>
      </c>
      <c r="G76" s="51">
        <v>1.343318504725306</v>
      </c>
      <c r="H76" s="80"/>
      <c r="I76" s="123"/>
      <c r="K76" s="95"/>
    </row>
    <row r="77" spans="2:11" x14ac:dyDescent="0.35">
      <c r="B77" s="198"/>
      <c r="C77" s="199"/>
      <c r="D77" s="5" t="s">
        <v>69</v>
      </c>
      <c r="E77" s="51">
        <v>0.29579636392319647</v>
      </c>
      <c r="F77" s="51">
        <v>0.58119612584349112</v>
      </c>
      <c r="G77" s="51">
        <v>0.98592473450576779</v>
      </c>
      <c r="H77" s="80"/>
      <c r="I77" s="123"/>
      <c r="K77" s="95"/>
    </row>
    <row r="78" spans="2:11" ht="15" thickBot="1" x14ac:dyDescent="0.4">
      <c r="B78" s="202"/>
      <c r="C78" s="203"/>
      <c r="D78" s="27" t="s">
        <v>70</v>
      </c>
      <c r="E78" s="76">
        <v>0.52532903108313511</v>
      </c>
      <c r="F78" s="76">
        <v>1.0193857664238473</v>
      </c>
      <c r="G78" s="76">
        <v>1.1939044356250281</v>
      </c>
      <c r="H78" s="81"/>
      <c r="I78" s="123"/>
      <c r="K78" s="95"/>
    </row>
    <row r="79" spans="2:11" x14ac:dyDescent="0.35">
      <c r="B79" s="196" t="s">
        <v>71</v>
      </c>
      <c r="C79" s="197"/>
      <c r="D79" s="5" t="s">
        <v>68</v>
      </c>
      <c r="E79" s="35">
        <v>3</v>
      </c>
      <c r="F79" s="35">
        <v>14</v>
      </c>
      <c r="G79" s="35">
        <v>25</v>
      </c>
      <c r="H79" s="62"/>
      <c r="I79" s="123"/>
      <c r="K79" s="95"/>
    </row>
    <row r="80" spans="2:11" x14ac:dyDescent="0.35">
      <c r="B80" s="198"/>
      <c r="C80" s="199"/>
      <c r="D80" s="5" t="s">
        <v>69</v>
      </c>
      <c r="E80" s="35">
        <v>2</v>
      </c>
      <c r="F80" s="35">
        <v>4</v>
      </c>
      <c r="G80" s="35">
        <v>12</v>
      </c>
      <c r="H80" s="62"/>
      <c r="I80" s="123"/>
      <c r="K80" s="95"/>
    </row>
    <row r="81" spans="2:12" ht="15" thickBot="1" x14ac:dyDescent="0.4">
      <c r="B81" s="202"/>
      <c r="C81" s="203"/>
      <c r="D81" s="27" t="s">
        <v>70</v>
      </c>
      <c r="E81" s="36">
        <v>5</v>
      </c>
      <c r="F81" s="36">
        <v>18</v>
      </c>
      <c r="G81" s="36">
        <v>37</v>
      </c>
      <c r="H81" s="79"/>
      <c r="I81" s="123"/>
      <c r="K81" s="95"/>
    </row>
    <row r="82" spans="2:12" ht="14.5" customHeight="1" x14ac:dyDescent="0.35">
      <c r="B82" s="196" t="s">
        <v>115</v>
      </c>
      <c r="C82" s="197"/>
      <c r="D82" s="5" t="s">
        <v>68</v>
      </c>
      <c r="E82" s="51">
        <v>9.6425397999847964E-2</v>
      </c>
      <c r="F82" s="51">
        <v>0.39694972489966385</v>
      </c>
      <c r="G82" s="51">
        <v>0.61059932032968456</v>
      </c>
      <c r="H82" s="80"/>
      <c r="I82" s="123"/>
      <c r="K82" s="95"/>
    </row>
    <row r="83" spans="2:12" x14ac:dyDescent="0.35">
      <c r="B83" s="198"/>
      <c r="C83" s="199"/>
      <c r="D83" s="5" t="s">
        <v>69</v>
      </c>
      <c r="E83" s="51">
        <v>9.8598787974398819E-2</v>
      </c>
      <c r="F83" s="51">
        <v>0.19373204194783039</v>
      </c>
      <c r="G83" s="51">
        <v>0.40796885565755908</v>
      </c>
      <c r="H83" s="80"/>
      <c r="I83" s="123"/>
      <c r="K83" s="95"/>
    </row>
    <row r="84" spans="2:12" ht="15" thickBot="1" x14ac:dyDescent="0.4">
      <c r="B84" s="202"/>
      <c r="C84" s="203"/>
      <c r="D84" s="27" t="s">
        <v>70</v>
      </c>
      <c r="E84" s="76">
        <v>9.728315390428427E-2</v>
      </c>
      <c r="F84" s="76">
        <v>0.32191129466016227</v>
      </c>
      <c r="G84" s="76">
        <v>0.52588647759673857</v>
      </c>
      <c r="H84" s="81"/>
      <c r="I84" s="123"/>
      <c r="K84" s="95"/>
    </row>
    <row r="85" spans="2:12" x14ac:dyDescent="0.35">
      <c r="B85" s="196" t="s">
        <v>72</v>
      </c>
      <c r="C85" s="197"/>
      <c r="D85" s="5" t="s">
        <v>68</v>
      </c>
      <c r="E85" s="35">
        <v>62</v>
      </c>
      <c r="F85" s="35">
        <v>54</v>
      </c>
      <c r="G85" s="35">
        <v>63</v>
      </c>
      <c r="H85" s="62"/>
      <c r="I85" s="123"/>
      <c r="K85" s="95"/>
    </row>
    <row r="86" spans="2:12" x14ac:dyDescent="0.35">
      <c r="B86" s="198"/>
      <c r="C86" s="199"/>
      <c r="D86" s="5" t="s">
        <v>69</v>
      </c>
      <c r="E86" s="35">
        <v>23</v>
      </c>
      <c r="F86" s="35">
        <v>20</v>
      </c>
      <c r="G86" s="35">
        <v>25</v>
      </c>
      <c r="H86" s="62"/>
      <c r="I86" s="123"/>
      <c r="K86" s="95"/>
    </row>
    <row r="87" spans="2:12" ht="15" thickBot="1" x14ac:dyDescent="0.4">
      <c r="B87" s="202"/>
      <c r="C87" s="203"/>
      <c r="D87" s="27" t="s">
        <v>70</v>
      </c>
      <c r="E87" s="36">
        <v>85</v>
      </c>
      <c r="F87" s="36">
        <v>74</v>
      </c>
      <c r="G87" s="36">
        <v>88</v>
      </c>
      <c r="H87" s="79"/>
      <c r="I87" s="123"/>
      <c r="K87" s="95"/>
    </row>
    <row r="88" spans="2:12" x14ac:dyDescent="0.35">
      <c r="B88" s="196" t="s">
        <v>79</v>
      </c>
      <c r="C88" s="197"/>
      <c r="D88" s="15" t="s">
        <v>68</v>
      </c>
      <c r="E88" s="51">
        <v>1.9927915586635248</v>
      </c>
      <c r="F88" s="51">
        <v>1.5310917960415606</v>
      </c>
      <c r="G88" s="51">
        <v>1.5387102872308052</v>
      </c>
      <c r="H88" s="80"/>
      <c r="I88" s="123"/>
      <c r="K88" s="95"/>
    </row>
    <row r="89" spans="2:12" x14ac:dyDescent="0.35">
      <c r="B89" s="198"/>
      <c r="C89" s="199"/>
      <c r="D89" s="5" t="s">
        <v>69</v>
      </c>
      <c r="E89" s="51">
        <v>1.1338860617055866</v>
      </c>
      <c r="F89" s="51">
        <v>0.9686602097391519</v>
      </c>
      <c r="G89" s="51">
        <v>0.84993511595324811</v>
      </c>
      <c r="H89" s="80"/>
      <c r="I89" s="123"/>
      <c r="K89" s="95"/>
    </row>
    <row r="90" spans="2:12" x14ac:dyDescent="0.35">
      <c r="B90" s="200"/>
      <c r="C90" s="201"/>
      <c r="D90" s="25" t="s">
        <v>70</v>
      </c>
      <c r="E90" s="65">
        <v>1.6538136163728325</v>
      </c>
      <c r="F90" s="65">
        <v>1.3234131002695559</v>
      </c>
      <c r="G90" s="65">
        <v>1.2507570277976485</v>
      </c>
      <c r="H90" s="81"/>
      <c r="I90" s="123"/>
      <c r="K90" s="95"/>
    </row>
    <row r="91" spans="2:12" x14ac:dyDescent="0.35">
      <c r="B91" s="74" t="s">
        <v>140</v>
      </c>
      <c r="C91" s="6" t="s">
        <v>165</v>
      </c>
    </row>
    <row r="93" spans="2:12" x14ac:dyDescent="0.35">
      <c r="B93" s="158" t="s">
        <v>82</v>
      </c>
      <c r="C93" s="158"/>
      <c r="D93" s="158"/>
      <c r="E93" s="158"/>
      <c r="F93" s="158"/>
      <c r="G93" s="158"/>
      <c r="H93" s="166"/>
      <c r="I93" s="61"/>
    </row>
    <row r="94" spans="2:12" x14ac:dyDescent="0.35">
      <c r="B94" s="159"/>
      <c r="C94" s="188"/>
      <c r="D94" s="160"/>
      <c r="E94" s="4">
        <v>2024</v>
      </c>
      <c r="F94" s="4">
        <v>2023</v>
      </c>
      <c r="G94" s="4">
        <v>2022</v>
      </c>
      <c r="H94" s="4">
        <v>2021</v>
      </c>
      <c r="L94" s="70"/>
    </row>
    <row r="95" spans="2:12" x14ac:dyDescent="0.35">
      <c r="B95" s="204" t="s">
        <v>80</v>
      </c>
      <c r="C95" s="205"/>
      <c r="D95" s="5" t="s">
        <v>68</v>
      </c>
      <c r="E95" s="16">
        <v>0</v>
      </c>
      <c r="F95" s="16">
        <v>1</v>
      </c>
      <c r="G95" s="20">
        <v>0</v>
      </c>
      <c r="H95" s="20">
        <v>0</v>
      </c>
    </row>
    <row r="96" spans="2:12" x14ac:dyDescent="0.35">
      <c r="B96" s="198"/>
      <c r="C96" s="199"/>
      <c r="D96" s="5" t="s">
        <v>69</v>
      </c>
      <c r="E96" s="16">
        <v>0</v>
      </c>
      <c r="F96" s="16">
        <v>0</v>
      </c>
      <c r="G96" s="20">
        <v>0</v>
      </c>
      <c r="H96" s="20">
        <v>0</v>
      </c>
    </row>
    <row r="97" spans="2:12" ht="15" thickBot="1" x14ac:dyDescent="0.4">
      <c r="B97" s="202"/>
      <c r="C97" s="203"/>
      <c r="D97" s="27" t="s">
        <v>70</v>
      </c>
      <c r="E97" s="36">
        <v>0</v>
      </c>
      <c r="F97" s="36">
        <v>1</v>
      </c>
      <c r="G97" s="31">
        <v>0</v>
      </c>
      <c r="H97" s="31">
        <v>0</v>
      </c>
    </row>
    <row r="98" spans="2:12" x14ac:dyDescent="0.35">
      <c r="B98" s="196" t="s">
        <v>81</v>
      </c>
      <c r="C98" s="197"/>
      <c r="D98" s="15" t="s">
        <v>68</v>
      </c>
      <c r="E98" s="51">
        <v>0</v>
      </c>
      <c r="F98" s="51">
        <v>0.03</v>
      </c>
      <c r="G98" s="52">
        <v>0</v>
      </c>
      <c r="H98" s="52">
        <v>0</v>
      </c>
    </row>
    <row r="99" spans="2:12" x14ac:dyDescent="0.35">
      <c r="B99" s="198"/>
      <c r="C99" s="199"/>
      <c r="D99" s="5" t="s">
        <v>69</v>
      </c>
      <c r="E99" s="51">
        <v>0</v>
      </c>
      <c r="F99" s="19">
        <v>0</v>
      </c>
      <c r="G99" s="50">
        <v>0</v>
      </c>
      <c r="H99" s="50">
        <v>0</v>
      </c>
    </row>
    <row r="100" spans="2:12" x14ac:dyDescent="0.35">
      <c r="B100" s="200"/>
      <c r="C100" s="201"/>
      <c r="D100" s="25" t="s">
        <v>70</v>
      </c>
      <c r="E100" s="51">
        <v>0</v>
      </c>
      <c r="F100" s="53">
        <v>0.02</v>
      </c>
      <c r="G100" s="54">
        <v>0</v>
      </c>
      <c r="H100" s="54">
        <v>0</v>
      </c>
    </row>
    <row r="101" spans="2:12" x14ac:dyDescent="0.35">
      <c r="B101" s="74" t="s">
        <v>140</v>
      </c>
      <c r="C101" s="6" t="s">
        <v>165</v>
      </c>
    </row>
    <row r="103" spans="2:12" x14ac:dyDescent="0.35">
      <c r="B103" s="158" t="s">
        <v>89</v>
      </c>
      <c r="C103" s="158"/>
      <c r="D103" s="158"/>
      <c r="E103" s="158"/>
      <c r="F103" s="158"/>
      <c r="G103" s="158"/>
      <c r="H103" s="166"/>
      <c r="I103" s="61"/>
    </row>
    <row r="104" spans="2:12" x14ac:dyDescent="0.35">
      <c r="B104" s="159"/>
      <c r="C104" s="188"/>
      <c r="D104" s="160"/>
      <c r="E104" s="4">
        <v>2024</v>
      </c>
      <c r="F104" s="4">
        <v>2023</v>
      </c>
      <c r="G104" s="4">
        <v>2022</v>
      </c>
      <c r="H104" s="11"/>
      <c r="L104" s="70"/>
    </row>
    <row r="105" spans="2:12" x14ac:dyDescent="0.35">
      <c r="B105" s="204" t="s">
        <v>85</v>
      </c>
      <c r="C105" s="205"/>
      <c r="D105" s="5" t="s">
        <v>83</v>
      </c>
      <c r="E105" s="16">
        <v>1721</v>
      </c>
      <c r="F105" s="16">
        <v>1297.5</v>
      </c>
      <c r="G105" s="20">
        <v>1456.5</v>
      </c>
      <c r="H105" s="24"/>
    </row>
    <row r="106" spans="2:12" x14ac:dyDescent="0.35">
      <c r="B106" s="198"/>
      <c r="C106" s="199"/>
      <c r="D106" s="5" t="s">
        <v>84</v>
      </c>
      <c r="E106" s="16">
        <v>1559</v>
      </c>
      <c r="F106" s="16">
        <v>2412.5</v>
      </c>
      <c r="G106" s="20">
        <v>2520</v>
      </c>
      <c r="H106" s="24"/>
    </row>
    <row r="107" spans="2:12" x14ac:dyDescent="0.35">
      <c r="B107" s="198"/>
      <c r="C107" s="199"/>
      <c r="D107" s="5" t="s">
        <v>69</v>
      </c>
      <c r="E107" s="16">
        <v>3411</v>
      </c>
      <c r="F107" s="16">
        <v>576.5</v>
      </c>
      <c r="G107" s="20">
        <v>961</v>
      </c>
      <c r="H107" s="24"/>
    </row>
    <row r="108" spans="2:12" ht="15" thickBot="1" x14ac:dyDescent="0.4">
      <c r="B108" s="202"/>
      <c r="C108" s="203"/>
      <c r="D108" s="27" t="s">
        <v>70</v>
      </c>
      <c r="E108" s="36">
        <v>6691</v>
      </c>
      <c r="F108" s="36">
        <v>4286.5</v>
      </c>
      <c r="G108" s="31">
        <v>4937.5</v>
      </c>
      <c r="H108" s="75"/>
      <c r="I108" s="123"/>
    </row>
    <row r="109" spans="2:12" x14ac:dyDescent="0.35">
      <c r="B109" s="196" t="s">
        <v>86</v>
      </c>
      <c r="C109" s="197"/>
      <c r="D109" s="5" t="s">
        <v>83</v>
      </c>
      <c r="E109" s="16">
        <v>17906</v>
      </c>
      <c r="F109" s="16">
        <v>14728</v>
      </c>
      <c r="G109" s="20">
        <v>14712</v>
      </c>
      <c r="H109" s="24"/>
    </row>
    <row r="110" spans="2:12" x14ac:dyDescent="0.35">
      <c r="B110" s="198"/>
      <c r="C110" s="199"/>
      <c r="D110" s="5" t="s">
        <v>84</v>
      </c>
      <c r="E110" s="16">
        <v>16681</v>
      </c>
      <c r="F110" s="16">
        <v>20034.5</v>
      </c>
      <c r="G110" s="20">
        <v>24578</v>
      </c>
      <c r="H110" s="24"/>
    </row>
    <row r="111" spans="2:12" x14ac:dyDescent="0.35">
      <c r="B111" s="198"/>
      <c r="C111" s="199"/>
      <c r="D111" s="5" t="s">
        <v>69</v>
      </c>
      <c r="E111" s="16">
        <v>47426</v>
      </c>
      <c r="F111" s="16">
        <v>3306</v>
      </c>
      <c r="G111" s="20">
        <v>3922.5</v>
      </c>
      <c r="H111" s="24"/>
    </row>
    <row r="112" spans="2:12" ht="15" thickBot="1" x14ac:dyDescent="0.4">
      <c r="B112" s="202"/>
      <c r="C112" s="203"/>
      <c r="D112" s="27" t="s">
        <v>70</v>
      </c>
      <c r="E112" s="36">
        <v>82013</v>
      </c>
      <c r="F112" s="36">
        <v>38068.5</v>
      </c>
      <c r="G112" s="31">
        <v>43212.5</v>
      </c>
      <c r="H112" s="75"/>
      <c r="I112" s="123"/>
    </row>
    <row r="113" spans="2:9" x14ac:dyDescent="0.35">
      <c r="B113" s="196" t="s">
        <v>87</v>
      </c>
      <c r="C113" s="197"/>
      <c r="D113" s="28" t="s">
        <v>83</v>
      </c>
      <c r="E113" s="37">
        <v>931</v>
      </c>
      <c r="F113" s="37">
        <v>1361.5</v>
      </c>
      <c r="G113" s="29">
        <v>2218</v>
      </c>
      <c r="H113" s="24"/>
    </row>
    <row r="114" spans="2:9" x14ac:dyDescent="0.35">
      <c r="B114" s="198"/>
      <c r="C114" s="199"/>
      <c r="D114" s="5" t="s">
        <v>84</v>
      </c>
      <c r="E114" s="16">
        <v>3211</v>
      </c>
      <c r="F114" s="16">
        <v>2754.5</v>
      </c>
      <c r="G114" s="20">
        <v>4639</v>
      </c>
      <c r="H114" s="24"/>
    </row>
    <row r="115" spans="2:9" x14ac:dyDescent="0.35">
      <c r="B115" s="198"/>
      <c r="C115" s="199"/>
      <c r="D115" s="5" t="s">
        <v>69</v>
      </c>
      <c r="E115" s="16">
        <v>1686</v>
      </c>
      <c r="F115" s="16">
        <v>1227.5</v>
      </c>
      <c r="G115" s="20">
        <v>1675.5</v>
      </c>
      <c r="H115" s="24"/>
    </row>
    <row r="116" spans="2:9" ht="15" thickBot="1" x14ac:dyDescent="0.4">
      <c r="B116" s="206"/>
      <c r="C116" s="207"/>
      <c r="D116" s="30" t="s">
        <v>70</v>
      </c>
      <c r="E116" s="40">
        <v>5828</v>
      </c>
      <c r="F116" s="40">
        <v>5343.5</v>
      </c>
      <c r="G116" s="32">
        <v>8532.5</v>
      </c>
      <c r="H116" s="75"/>
      <c r="I116" s="123"/>
    </row>
    <row r="117" spans="2:9" ht="15" thickTop="1" x14ac:dyDescent="0.35">
      <c r="B117" s="154" t="s">
        <v>88</v>
      </c>
      <c r="C117" s="189"/>
      <c r="D117" s="155"/>
      <c r="E117" s="38">
        <v>94532</v>
      </c>
      <c r="F117" s="38">
        <v>47698.5</v>
      </c>
      <c r="G117" s="39">
        <v>56682.5</v>
      </c>
      <c r="H117" s="75"/>
      <c r="I117" s="123"/>
    </row>
  </sheetData>
  <sheetProtection algorithmName="SHA-512" hashValue="KuWKInxL32EcwqZfaJoQdLr+sO/7xtVr46FjqNmPslMq/BJcsD2Mt9btrBSsmkh3uOpbmcb4KDOSh3QLxNyUQg==" saltValue="d9i6QWYu5E7c+oeyVNMV7w==" spinCount="100000" sheet="1" objects="1" scenarios="1"/>
  <mergeCells count="43">
    <mergeCell ref="B103:H103"/>
    <mergeCell ref="B113:C116"/>
    <mergeCell ref="B109:C112"/>
    <mergeCell ref="B105:C108"/>
    <mergeCell ref="B104:D104"/>
    <mergeCell ref="B93:H93"/>
    <mergeCell ref="B98:C100"/>
    <mergeCell ref="B95:C97"/>
    <mergeCell ref="B94:D94"/>
    <mergeCell ref="B88:C90"/>
    <mergeCell ref="B51:C53"/>
    <mergeCell ref="B50:D50"/>
    <mergeCell ref="B85:C87"/>
    <mergeCell ref="B82:C84"/>
    <mergeCell ref="B79:C81"/>
    <mergeCell ref="B76:C78"/>
    <mergeCell ref="B73:C75"/>
    <mergeCell ref="B66:C68"/>
    <mergeCell ref="B63:C65"/>
    <mergeCell ref="B60:C62"/>
    <mergeCell ref="B57:C59"/>
    <mergeCell ref="B54:C56"/>
    <mergeCell ref="B117:D117"/>
    <mergeCell ref="B72:D72"/>
    <mergeCell ref="B71:H71"/>
    <mergeCell ref="B22:C24"/>
    <mergeCell ref="B19:C21"/>
    <mergeCell ref="C25:J25"/>
    <mergeCell ref="C47:H47"/>
    <mergeCell ref="B27:H27"/>
    <mergeCell ref="B44:C46"/>
    <mergeCell ref="B41:C43"/>
    <mergeCell ref="B38:C40"/>
    <mergeCell ref="B35:C37"/>
    <mergeCell ref="B32:C34"/>
    <mergeCell ref="B29:C31"/>
    <mergeCell ref="B28:D28"/>
    <mergeCell ref="B49:H49"/>
    <mergeCell ref="B11:J11"/>
    <mergeCell ref="B9:J9"/>
    <mergeCell ref="B16:C18"/>
    <mergeCell ref="B15:D15"/>
    <mergeCell ref="B14:H14"/>
  </mergeCells>
  <pageMargins left="0.7" right="0.7" top="0.75" bottom="0.75" header="0.3" footer="0.3"/>
  <ignoredErrors>
    <ignoredError sqref="B47:H118" numberStoredAsText="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193E7-7DCA-46DF-B66D-16329978A2E2}">
  <sheetPr>
    <tabColor theme="2" tint="-0.749992370372631"/>
    <pageSetUpPr autoPageBreaks="0"/>
  </sheetPr>
  <dimension ref="B1:N63"/>
  <sheetViews>
    <sheetView workbookViewId="0"/>
  </sheetViews>
  <sheetFormatPr defaultRowHeight="14.5" x14ac:dyDescent="0.35"/>
  <cols>
    <col min="1" max="1" width="4.6328125" style="1" customWidth="1"/>
    <col min="2" max="2" width="2.81640625" style="1" customWidth="1"/>
    <col min="3" max="3" width="24.90625" style="1" customWidth="1"/>
    <col min="4" max="10" width="15.81640625" style="1" customWidth="1"/>
    <col min="11" max="12" width="8.7265625" style="1"/>
    <col min="13" max="14" width="8.90625" style="1" bestFit="1" customWidth="1"/>
    <col min="15" max="16384" width="8.7265625" style="1"/>
  </cols>
  <sheetData>
    <row r="1" spans="2:13" x14ac:dyDescent="0.35">
      <c r="E1" s="13"/>
    </row>
    <row r="9" spans="2:13" ht="26" x14ac:dyDescent="0.6">
      <c r="B9" s="144" t="s">
        <v>236</v>
      </c>
      <c r="C9" s="144"/>
      <c r="D9" s="144"/>
      <c r="E9" s="144"/>
      <c r="F9" s="144"/>
      <c r="G9" s="144"/>
      <c r="H9" s="144"/>
      <c r="I9" s="144"/>
      <c r="J9" s="144"/>
    </row>
    <row r="10" spans="2:13" ht="15" thickBot="1" x14ac:dyDescent="0.4">
      <c r="B10" s="2"/>
      <c r="C10" s="2"/>
      <c r="D10" s="2"/>
    </row>
    <row r="11" spans="2:13" ht="22" thickTop="1" thickBot="1" x14ac:dyDescent="0.55000000000000004">
      <c r="B11" s="143" t="s">
        <v>55</v>
      </c>
      <c r="C11" s="143"/>
      <c r="D11" s="143"/>
      <c r="E11" s="143"/>
      <c r="F11" s="143"/>
      <c r="G11" s="143"/>
      <c r="H11" s="143"/>
      <c r="I11" s="143"/>
      <c r="J11" s="143"/>
    </row>
    <row r="12" spans="2:13" ht="15" thickTop="1" x14ac:dyDescent="0.35"/>
    <row r="14" spans="2:13" ht="16.5" x14ac:dyDescent="0.35">
      <c r="B14" s="158" t="s">
        <v>56</v>
      </c>
      <c r="C14" s="158"/>
      <c r="D14" s="158"/>
      <c r="E14" s="158"/>
      <c r="F14" s="158"/>
      <c r="G14" s="158"/>
      <c r="H14" s="158"/>
      <c r="I14" s="61"/>
    </row>
    <row r="15" spans="2:13" x14ac:dyDescent="0.35">
      <c r="B15" s="159"/>
      <c r="C15" s="160"/>
      <c r="D15" s="4">
        <v>2024</v>
      </c>
      <c r="E15" s="4">
        <v>2023</v>
      </c>
      <c r="F15" s="4">
        <v>2022</v>
      </c>
      <c r="G15" s="4">
        <v>2021</v>
      </c>
      <c r="H15" s="12">
        <v>2020</v>
      </c>
      <c r="I15" s="11"/>
    </row>
    <row r="16" spans="2:13" ht="17.5" customHeight="1" x14ac:dyDescent="0.35">
      <c r="B16" s="149" t="s">
        <v>190</v>
      </c>
      <c r="C16" s="150"/>
      <c r="D16" s="20">
        <v>912012</v>
      </c>
      <c r="E16" s="20">
        <v>1387673</v>
      </c>
      <c r="F16" s="20">
        <v>2379122</v>
      </c>
      <c r="G16" s="20">
        <v>655156</v>
      </c>
      <c r="H16" s="20">
        <v>580300</v>
      </c>
      <c r="M16" s="123"/>
    </row>
    <row r="17" spans="2:14" ht="17.5" customHeight="1" x14ac:dyDescent="0.35">
      <c r="B17" s="149" t="s">
        <v>189</v>
      </c>
      <c r="C17" s="150"/>
      <c r="D17" s="20">
        <v>3440820</v>
      </c>
      <c r="E17" s="20">
        <v>3324109</v>
      </c>
      <c r="F17" s="20">
        <v>3841594</v>
      </c>
      <c r="G17" s="20">
        <v>3678316</v>
      </c>
      <c r="H17" s="21">
        <v>4370095</v>
      </c>
      <c r="K17" s="95"/>
      <c r="M17" s="123"/>
    </row>
    <row r="18" spans="2:14" ht="17.5" customHeight="1" x14ac:dyDescent="0.35">
      <c r="B18" s="149" t="s">
        <v>340</v>
      </c>
      <c r="C18" s="150"/>
      <c r="D18" s="20">
        <v>248919</v>
      </c>
      <c r="E18" s="20" t="s">
        <v>224</v>
      </c>
      <c r="F18" s="20" t="s">
        <v>224</v>
      </c>
      <c r="G18" s="20" t="s">
        <v>224</v>
      </c>
      <c r="H18" s="20" t="s">
        <v>224</v>
      </c>
      <c r="K18" s="95"/>
      <c r="M18" s="123"/>
    </row>
    <row r="19" spans="2:14" ht="17.5" customHeight="1" x14ac:dyDescent="0.35">
      <c r="B19" s="149" t="s">
        <v>337</v>
      </c>
      <c r="C19" s="150"/>
      <c r="D19" s="20">
        <v>4601751</v>
      </c>
      <c r="E19" s="20">
        <v>4711781</v>
      </c>
      <c r="F19" s="20">
        <v>6220716</v>
      </c>
      <c r="G19" s="20">
        <v>4333472</v>
      </c>
      <c r="H19" s="20">
        <v>4950395</v>
      </c>
    </row>
    <row r="20" spans="2:14" ht="17.5" customHeight="1" x14ac:dyDescent="0.35">
      <c r="B20" s="149" t="s">
        <v>61</v>
      </c>
      <c r="C20" s="150"/>
      <c r="D20" s="20">
        <v>2060997</v>
      </c>
      <c r="E20" s="20">
        <v>2046003</v>
      </c>
      <c r="F20" s="20">
        <v>1188790</v>
      </c>
      <c r="G20" s="20">
        <v>1699259</v>
      </c>
      <c r="H20" s="21">
        <v>1531070</v>
      </c>
    </row>
    <row r="21" spans="2:14" ht="17.5" customHeight="1" x14ac:dyDescent="0.35">
      <c r="B21" s="149" t="s">
        <v>60</v>
      </c>
      <c r="C21" s="150"/>
      <c r="D21" s="20">
        <v>2513652</v>
      </c>
      <c r="E21" s="20">
        <v>2413873</v>
      </c>
      <c r="F21" s="20">
        <v>3088957</v>
      </c>
      <c r="G21" s="20">
        <v>2730216</v>
      </c>
      <c r="H21" s="21">
        <v>3502527</v>
      </c>
    </row>
    <row r="22" spans="2:14" ht="17.5" customHeight="1" x14ac:dyDescent="0.35">
      <c r="B22" s="149" t="s">
        <v>338</v>
      </c>
      <c r="C22" s="150"/>
      <c r="D22" s="50">
        <v>0.56000000000000005</v>
      </c>
      <c r="E22" s="50">
        <v>0.71</v>
      </c>
      <c r="F22" s="50">
        <v>0.45</v>
      </c>
      <c r="G22" s="50">
        <v>0.59</v>
      </c>
      <c r="H22" s="82">
        <v>0.62</v>
      </c>
      <c r="M22" s="123"/>
    </row>
    <row r="23" spans="2:14" x14ac:dyDescent="0.35">
      <c r="B23" s="73" t="s">
        <v>140</v>
      </c>
      <c r="C23" s="178" t="s">
        <v>187</v>
      </c>
      <c r="D23" s="178"/>
      <c r="E23" s="178"/>
      <c r="F23" s="178"/>
      <c r="G23" s="178"/>
      <c r="H23" s="178"/>
      <c r="I23" s="178"/>
      <c r="J23" s="178"/>
    </row>
    <row r="24" spans="2:14" ht="14.5" customHeight="1" x14ac:dyDescent="0.35">
      <c r="B24" s="73" t="s">
        <v>141</v>
      </c>
      <c r="C24" s="178" t="s">
        <v>195</v>
      </c>
      <c r="D24" s="178"/>
      <c r="E24" s="178"/>
      <c r="F24" s="178"/>
      <c r="G24" s="178"/>
      <c r="H24" s="178"/>
      <c r="I24" s="178"/>
      <c r="J24" s="178"/>
    </row>
    <row r="25" spans="2:14" ht="14.5" customHeight="1" x14ac:dyDescent="0.35">
      <c r="B25" s="73" t="s">
        <v>142</v>
      </c>
      <c r="C25" s="178" t="s">
        <v>339</v>
      </c>
      <c r="D25" s="178"/>
      <c r="E25" s="178"/>
      <c r="F25" s="178"/>
      <c r="G25" s="178"/>
      <c r="H25" s="178"/>
      <c r="I25" s="178"/>
      <c r="J25" s="178"/>
    </row>
    <row r="26" spans="2:14" x14ac:dyDescent="0.35">
      <c r="B26" s="73" t="s">
        <v>143</v>
      </c>
      <c r="C26" s="178" t="s">
        <v>191</v>
      </c>
      <c r="D26" s="178"/>
      <c r="E26" s="178"/>
      <c r="F26" s="178"/>
      <c r="G26" s="178"/>
      <c r="H26" s="178"/>
      <c r="I26" s="178"/>
      <c r="J26" s="178"/>
    </row>
    <row r="27" spans="2:14" x14ac:dyDescent="0.35">
      <c r="B27" s="73" t="s">
        <v>144</v>
      </c>
      <c r="C27" s="178" t="s">
        <v>297</v>
      </c>
      <c r="D27" s="178"/>
      <c r="E27" s="178"/>
      <c r="F27" s="178"/>
      <c r="G27" s="178"/>
      <c r="H27" s="178"/>
      <c r="I27" s="178"/>
      <c r="J27" s="178"/>
    </row>
    <row r="29" spans="2:14" ht="16.5" x14ac:dyDescent="0.35">
      <c r="B29" s="158" t="s">
        <v>270</v>
      </c>
      <c r="C29" s="158"/>
      <c r="D29" s="158"/>
      <c r="E29" s="158"/>
      <c r="F29" s="158"/>
      <c r="G29" s="158"/>
      <c r="H29" s="158"/>
      <c r="I29" s="158"/>
    </row>
    <row r="30" spans="2:14" ht="31" x14ac:dyDescent="0.35">
      <c r="B30" s="159" t="s">
        <v>8</v>
      </c>
      <c r="C30" s="160"/>
      <c r="D30" s="9" t="s">
        <v>193</v>
      </c>
      <c r="E30" s="9" t="s">
        <v>188</v>
      </c>
      <c r="F30" s="9" t="s">
        <v>335</v>
      </c>
      <c r="G30" s="9" t="s">
        <v>332</v>
      </c>
      <c r="H30" s="9" t="s">
        <v>130</v>
      </c>
      <c r="I30" s="9" t="s">
        <v>60</v>
      </c>
      <c r="J30" s="9" t="s">
        <v>333</v>
      </c>
      <c r="L30" s="70"/>
      <c r="M30" s="62"/>
    </row>
    <row r="31" spans="2:14" ht="16.5" x14ac:dyDescent="0.35">
      <c r="B31" s="149" t="s">
        <v>5</v>
      </c>
      <c r="C31" s="150"/>
      <c r="D31" s="20">
        <v>58327</v>
      </c>
      <c r="E31" s="20">
        <v>326462</v>
      </c>
      <c r="F31" s="20">
        <v>0</v>
      </c>
      <c r="G31" s="20">
        <v>295984</v>
      </c>
      <c r="H31" s="20" t="s">
        <v>259</v>
      </c>
      <c r="I31" s="20">
        <v>88805</v>
      </c>
      <c r="J31" s="50">
        <v>0.38</v>
      </c>
      <c r="N31" s="62"/>
    </row>
    <row r="32" spans="2:14" ht="16.5" x14ac:dyDescent="0.35">
      <c r="B32" s="149" t="s">
        <v>6</v>
      </c>
      <c r="C32" s="150"/>
      <c r="D32" s="20">
        <v>184540</v>
      </c>
      <c r="E32" s="20">
        <v>2466065</v>
      </c>
      <c r="F32" s="20">
        <v>0</v>
      </c>
      <c r="G32" s="20">
        <v>822882</v>
      </c>
      <c r="H32" s="20" t="s">
        <v>259</v>
      </c>
      <c r="I32" s="20">
        <v>1827722</v>
      </c>
      <c r="J32" s="50">
        <v>0.81</v>
      </c>
    </row>
    <row r="33" spans="2:13" ht="16.5" x14ac:dyDescent="0.35">
      <c r="B33" s="149" t="s">
        <v>7</v>
      </c>
      <c r="C33" s="150"/>
      <c r="D33" s="20">
        <v>341746</v>
      </c>
      <c r="E33" s="20">
        <v>43255.27</v>
      </c>
      <c r="F33" s="20">
        <v>0</v>
      </c>
      <c r="G33" s="20">
        <v>385001</v>
      </c>
      <c r="H33" s="20" t="s">
        <v>259</v>
      </c>
      <c r="I33" s="20">
        <v>0</v>
      </c>
      <c r="J33" s="50">
        <v>0.43</v>
      </c>
      <c r="M33" s="62"/>
    </row>
    <row r="34" spans="2:13" ht="16.5" x14ac:dyDescent="0.35">
      <c r="B34" s="149" t="s">
        <v>247</v>
      </c>
      <c r="C34" s="150"/>
      <c r="D34" s="20">
        <v>0</v>
      </c>
      <c r="E34" s="20">
        <v>605038</v>
      </c>
      <c r="F34" s="20">
        <v>0</v>
      </c>
      <c r="G34" s="20">
        <v>7913</v>
      </c>
      <c r="H34" s="20" t="s">
        <v>259</v>
      </c>
      <c r="I34" s="20">
        <v>597125</v>
      </c>
      <c r="J34" s="50" t="s">
        <v>334</v>
      </c>
    </row>
    <row r="35" spans="2:13" ht="16.5" x14ac:dyDescent="0.35">
      <c r="B35" s="149" t="s">
        <v>248</v>
      </c>
      <c r="C35" s="150"/>
      <c r="D35" s="20">
        <v>327399</v>
      </c>
      <c r="E35" s="20">
        <v>0</v>
      </c>
      <c r="F35" s="20">
        <v>248919</v>
      </c>
      <c r="G35" s="20">
        <v>549216</v>
      </c>
      <c r="H35" s="20">
        <v>27102</v>
      </c>
      <c r="I35" s="20">
        <v>0</v>
      </c>
      <c r="J35" s="50" t="s">
        <v>334</v>
      </c>
      <c r="L35" s="124"/>
    </row>
    <row r="36" spans="2:13" ht="14.5" customHeight="1" x14ac:dyDescent="0.35">
      <c r="B36" s="73" t="s">
        <v>140</v>
      </c>
      <c r="C36" s="178" t="s">
        <v>187</v>
      </c>
      <c r="D36" s="178"/>
      <c r="E36" s="178"/>
      <c r="F36" s="178"/>
      <c r="G36" s="178"/>
      <c r="H36" s="178"/>
      <c r="I36" s="178"/>
      <c r="J36" s="178"/>
    </row>
    <row r="37" spans="2:13" x14ac:dyDescent="0.35">
      <c r="B37" s="73" t="s">
        <v>141</v>
      </c>
      <c r="C37" s="178" t="s">
        <v>195</v>
      </c>
      <c r="D37" s="178"/>
      <c r="E37" s="178"/>
      <c r="F37" s="178"/>
      <c r="G37" s="178"/>
      <c r="H37" s="178"/>
      <c r="I37" s="178"/>
      <c r="J37" s="178"/>
    </row>
    <row r="38" spans="2:13" x14ac:dyDescent="0.35">
      <c r="B38" s="73" t="s">
        <v>142</v>
      </c>
      <c r="C38" s="178" t="s">
        <v>336</v>
      </c>
      <c r="D38" s="178"/>
      <c r="E38" s="178"/>
      <c r="F38" s="178"/>
      <c r="G38" s="178"/>
      <c r="H38" s="178"/>
      <c r="I38" s="178"/>
      <c r="J38" s="178"/>
    </row>
    <row r="39" spans="2:13" ht="27.5" customHeight="1" x14ac:dyDescent="0.35">
      <c r="B39" s="73" t="s">
        <v>143</v>
      </c>
      <c r="C39" s="178" t="s">
        <v>331</v>
      </c>
      <c r="D39" s="178"/>
      <c r="E39" s="178"/>
      <c r="F39" s="178"/>
      <c r="G39" s="178"/>
      <c r="H39" s="178"/>
      <c r="I39" s="178"/>
      <c r="J39" s="178"/>
    </row>
    <row r="40" spans="2:13" x14ac:dyDescent="0.35">
      <c r="B40" s="73" t="s">
        <v>144</v>
      </c>
      <c r="C40" s="178" t="s">
        <v>162</v>
      </c>
      <c r="D40" s="178"/>
      <c r="E40" s="178"/>
      <c r="F40" s="178"/>
      <c r="G40" s="178"/>
      <c r="H40" s="178"/>
      <c r="I40" s="178"/>
      <c r="J40" s="178"/>
    </row>
    <row r="41" spans="2:13" x14ac:dyDescent="0.35">
      <c r="B41" s="73" t="s">
        <v>145</v>
      </c>
      <c r="C41" s="178" t="s">
        <v>261</v>
      </c>
      <c r="D41" s="178"/>
      <c r="E41" s="178"/>
      <c r="F41" s="178"/>
      <c r="G41" s="178"/>
      <c r="H41" s="178"/>
      <c r="I41" s="178"/>
      <c r="J41" s="178"/>
    </row>
    <row r="42" spans="2:13" x14ac:dyDescent="0.35">
      <c r="B42" s="73" t="s">
        <v>146</v>
      </c>
      <c r="C42" s="163" t="s">
        <v>192</v>
      </c>
      <c r="D42" s="163"/>
      <c r="E42" s="163"/>
      <c r="F42" s="163"/>
      <c r="G42" s="163"/>
      <c r="H42" s="163"/>
      <c r="I42" s="163"/>
      <c r="J42" s="163"/>
    </row>
    <row r="43" spans="2:13" x14ac:dyDescent="0.35">
      <c r="B43" s="73" t="s">
        <v>147</v>
      </c>
      <c r="C43" s="163" t="s">
        <v>260</v>
      </c>
      <c r="D43" s="163"/>
      <c r="E43" s="163"/>
      <c r="F43" s="163"/>
      <c r="G43" s="163"/>
      <c r="H43" s="163"/>
      <c r="I43" s="163"/>
      <c r="J43" s="163"/>
    </row>
    <row r="45" spans="2:13" ht="16.5" x14ac:dyDescent="0.35">
      <c r="B45" s="158" t="s">
        <v>257</v>
      </c>
      <c r="C45" s="158"/>
      <c r="D45" s="158"/>
      <c r="E45" s="158"/>
      <c r="F45" s="158"/>
      <c r="G45" s="61"/>
      <c r="H45" s="61"/>
      <c r="I45" s="61"/>
    </row>
    <row r="46" spans="2:13" x14ac:dyDescent="0.35">
      <c r="B46" s="159" t="s">
        <v>8</v>
      </c>
      <c r="C46" s="160"/>
      <c r="D46" s="9" t="s">
        <v>57</v>
      </c>
      <c r="E46" s="9" t="s">
        <v>58</v>
      </c>
      <c r="F46" s="9" t="s">
        <v>59</v>
      </c>
      <c r="G46" s="11"/>
      <c r="H46" s="11"/>
      <c r="I46" s="11"/>
    </row>
    <row r="47" spans="2:13" x14ac:dyDescent="0.35">
      <c r="B47" s="149" t="s">
        <v>5</v>
      </c>
      <c r="C47" s="150"/>
      <c r="D47" s="20">
        <v>0</v>
      </c>
      <c r="E47" s="20">
        <v>58327</v>
      </c>
      <c r="F47" s="20">
        <v>326462</v>
      </c>
      <c r="G47" s="24"/>
      <c r="H47" s="24"/>
    </row>
    <row r="48" spans="2:13" x14ac:dyDescent="0.35">
      <c r="B48" s="149" t="s">
        <v>6</v>
      </c>
      <c r="C48" s="150"/>
      <c r="D48" s="20">
        <v>0</v>
      </c>
      <c r="E48" s="20">
        <v>184540</v>
      </c>
      <c r="F48" s="20">
        <v>2466065</v>
      </c>
      <c r="G48" s="24"/>
      <c r="H48" s="24"/>
    </row>
    <row r="49" spans="2:10" x14ac:dyDescent="0.35">
      <c r="B49" s="149" t="s">
        <v>7</v>
      </c>
      <c r="C49" s="150"/>
      <c r="D49" s="20">
        <v>0</v>
      </c>
      <c r="E49" s="20">
        <v>341746</v>
      </c>
      <c r="F49" s="20">
        <v>43255</v>
      </c>
      <c r="G49" s="24"/>
      <c r="H49" s="24"/>
    </row>
    <row r="50" spans="2:10" ht="16.5" x14ac:dyDescent="0.35">
      <c r="B50" s="149" t="s">
        <v>13</v>
      </c>
      <c r="C50" s="150"/>
      <c r="D50" s="20">
        <v>0</v>
      </c>
      <c r="E50" s="20">
        <v>0</v>
      </c>
      <c r="F50" s="20">
        <v>605038</v>
      </c>
      <c r="G50" s="24"/>
      <c r="H50" s="24"/>
    </row>
    <row r="51" spans="2:10" ht="16.5" x14ac:dyDescent="0.35">
      <c r="B51" s="149" t="s">
        <v>14</v>
      </c>
      <c r="C51" s="150"/>
      <c r="D51" s="20">
        <v>0</v>
      </c>
      <c r="E51" s="20">
        <v>327399</v>
      </c>
      <c r="F51" s="20">
        <v>0</v>
      </c>
      <c r="G51" s="24"/>
      <c r="H51" s="24"/>
    </row>
    <row r="52" spans="2:10" x14ac:dyDescent="0.35">
      <c r="B52" s="73" t="s">
        <v>140</v>
      </c>
      <c r="C52" s="178" t="s">
        <v>298</v>
      </c>
      <c r="D52" s="178"/>
      <c r="E52" s="178"/>
      <c r="F52" s="178"/>
      <c r="G52" s="178"/>
      <c r="H52" s="178"/>
      <c r="I52" s="178"/>
      <c r="J52" s="178"/>
    </row>
    <row r="54" spans="2:10" ht="16.5" x14ac:dyDescent="0.35">
      <c r="B54" s="158" t="s">
        <v>258</v>
      </c>
      <c r="C54" s="158"/>
      <c r="D54" s="158"/>
      <c r="E54" s="158"/>
      <c r="F54" s="61"/>
      <c r="G54" s="61"/>
      <c r="H54" s="61"/>
      <c r="I54" s="61"/>
    </row>
    <row r="55" spans="2:10" ht="16.5" x14ac:dyDescent="0.35">
      <c r="B55" s="159" t="s">
        <v>8</v>
      </c>
      <c r="C55" s="160"/>
      <c r="D55" s="9" t="s">
        <v>63</v>
      </c>
      <c r="E55" s="9" t="s">
        <v>62</v>
      </c>
      <c r="F55" s="34"/>
      <c r="G55" s="11"/>
      <c r="H55" s="11"/>
      <c r="I55" s="11"/>
    </row>
    <row r="56" spans="2:10" x14ac:dyDescent="0.35">
      <c r="B56" s="149" t="s">
        <v>5</v>
      </c>
      <c r="C56" s="150"/>
      <c r="D56" s="16">
        <v>384789</v>
      </c>
      <c r="E56" s="20">
        <v>0</v>
      </c>
      <c r="F56" s="24"/>
      <c r="G56" s="24"/>
      <c r="H56" s="24"/>
    </row>
    <row r="57" spans="2:10" x14ac:dyDescent="0.35">
      <c r="B57" s="149" t="s">
        <v>6</v>
      </c>
      <c r="C57" s="150"/>
      <c r="D57" s="16">
        <v>2650605</v>
      </c>
      <c r="E57" s="20">
        <v>0</v>
      </c>
      <c r="F57" s="24"/>
      <c r="G57" s="24"/>
      <c r="H57" s="24"/>
    </row>
    <row r="58" spans="2:10" x14ac:dyDescent="0.35">
      <c r="B58" s="149" t="s">
        <v>7</v>
      </c>
      <c r="C58" s="150"/>
      <c r="D58" s="16">
        <v>43255</v>
      </c>
      <c r="E58" s="20">
        <v>341746</v>
      </c>
      <c r="F58" s="24"/>
      <c r="G58" s="24"/>
      <c r="H58" s="24"/>
    </row>
    <row r="59" spans="2:10" ht="16.5" x14ac:dyDescent="0.35">
      <c r="B59" s="149" t="s">
        <v>64</v>
      </c>
      <c r="C59" s="150"/>
      <c r="D59" s="16">
        <v>605038</v>
      </c>
      <c r="E59" s="20">
        <v>0</v>
      </c>
      <c r="F59" s="24"/>
      <c r="G59" s="24"/>
      <c r="H59" s="24"/>
    </row>
    <row r="60" spans="2:10" ht="16.5" x14ac:dyDescent="0.35">
      <c r="B60" s="149" t="s">
        <v>65</v>
      </c>
      <c r="C60" s="150"/>
      <c r="D60" s="16">
        <v>147165</v>
      </c>
      <c r="E60" s="20">
        <v>180233</v>
      </c>
      <c r="F60" s="24"/>
      <c r="G60" s="24"/>
      <c r="H60" s="24"/>
    </row>
    <row r="61" spans="2:10" ht="14.5" customHeight="1" x14ac:dyDescent="0.35">
      <c r="B61" s="73" t="s">
        <v>140</v>
      </c>
      <c r="C61" s="178" t="s">
        <v>163</v>
      </c>
      <c r="D61" s="178"/>
      <c r="E61" s="178"/>
      <c r="F61" s="178"/>
      <c r="G61" s="178"/>
      <c r="H61" s="178"/>
      <c r="I61" s="178"/>
      <c r="J61" s="178"/>
    </row>
    <row r="62" spans="2:10" x14ac:dyDescent="0.35">
      <c r="B62" s="73" t="s">
        <v>141</v>
      </c>
      <c r="C62" s="178" t="s">
        <v>164</v>
      </c>
      <c r="D62" s="178"/>
      <c r="E62" s="178"/>
      <c r="F62" s="178"/>
      <c r="G62" s="178"/>
      <c r="H62" s="178"/>
      <c r="I62" s="178"/>
      <c r="J62" s="178"/>
    </row>
    <row r="63" spans="2:10" x14ac:dyDescent="0.35">
      <c r="B63" s="73" t="s">
        <v>142</v>
      </c>
      <c r="C63" s="178" t="s">
        <v>262</v>
      </c>
      <c r="D63" s="178"/>
      <c r="E63" s="178"/>
      <c r="F63" s="178"/>
      <c r="G63" s="178"/>
      <c r="H63" s="178"/>
      <c r="I63" s="178"/>
      <c r="J63" s="178"/>
    </row>
  </sheetData>
  <sheetProtection algorithmName="SHA-512" hashValue="7Warvr0DSPnrUMaz8zKpS/2OYooLAt+Lp6XM0Pm7lqX4KsbSq3SdZjUIfBw0RTz51777YEKGQHMaTU0xO5TKDw==" saltValue="3vi1za+JC8Rp/CR/MXrnWQ==" spinCount="100000" sheet="1" objects="1" scenarios="1"/>
  <mergeCells count="49">
    <mergeCell ref="C38:J38"/>
    <mergeCell ref="B18:C18"/>
    <mergeCell ref="C25:J25"/>
    <mergeCell ref="B60:C60"/>
    <mergeCell ref="B59:C59"/>
    <mergeCell ref="B58:C58"/>
    <mergeCell ref="B47:C47"/>
    <mergeCell ref="B46:C46"/>
    <mergeCell ref="B57:C57"/>
    <mergeCell ref="B56:C56"/>
    <mergeCell ref="B55:C55"/>
    <mergeCell ref="B54:E54"/>
    <mergeCell ref="C23:J23"/>
    <mergeCell ref="C26:J26"/>
    <mergeCell ref="C24:J24"/>
    <mergeCell ref="B35:C35"/>
    <mergeCell ref="C63:J63"/>
    <mergeCell ref="C61:J61"/>
    <mergeCell ref="C62:J62"/>
    <mergeCell ref="C36:J36"/>
    <mergeCell ref="C40:J40"/>
    <mergeCell ref="C41:J41"/>
    <mergeCell ref="C39:J39"/>
    <mergeCell ref="C37:J37"/>
    <mergeCell ref="C42:J42"/>
    <mergeCell ref="C43:J43"/>
    <mergeCell ref="C52:J52"/>
    <mergeCell ref="B45:F45"/>
    <mergeCell ref="B51:C51"/>
    <mergeCell ref="B50:C50"/>
    <mergeCell ref="B49:C49"/>
    <mergeCell ref="B48:C48"/>
    <mergeCell ref="B34:C34"/>
    <mergeCell ref="B33:C33"/>
    <mergeCell ref="B32:C32"/>
    <mergeCell ref="B31:C31"/>
    <mergeCell ref="B30:C30"/>
    <mergeCell ref="B29:I29"/>
    <mergeCell ref="C27:J27"/>
    <mergeCell ref="B22:C22"/>
    <mergeCell ref="B11:J11"/>
    <mergeCell ref="B9:J9"/>
    <mergeCell ref="B14:H14"/>
    <mergeCell ref="B21:C21"/>
    <mergeCell ref="B20:C20"/>
    <mergeCell ref="B19:C19"/>
    <mergeCell ref="B17:C17"/>
    <mergeCell ref="B16:C16"/>
    <mergeCell ref="B15:C15"/>
  </mergeCells>
  <pageMargins left="0.7" right="0.7" top="0.75" bottom="0.75" header="0.3" footer="0.3"/>
  <ignoredErrors>
    <ignoredError sqref="B23:J63" numberStoredAsText="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B6114-0DD8-4A69-A575-37CD41208185}">
  <sheetPr>
    <tabColor theme="2" tint="-0.749992370372631"/>
    <pageSetUpPr autoPageBreaks="0"/>
  </sheetPr>
  <dimension ref="B1:N28"/>
  <sheetViews>
    <sheetView workbookViewId="0"/>
  </sheetViews>
  <sheetFormatPr defaultRowHeight="14.5" x14ac:dyDescent="0.35"/>
  <cols>
    <col min="1" max="1" width="4.6328125" style="1" customWidth="1"/>
    <col min="2" max="2" width="3.36328125" style="1" customWidth="1"/>
    <col min="3" max="3" width="22.453125" style="1" customWidth="1"/>
    <col min="4" max="4" width="22.36328125" style="1" customWidth="1"/>
    <col min="5" max="5" width="10" style="1" customWidth="1"/>
    <col min="6" max="9" width="10.08984375" style="1" customWidth="1"/>
    <col min="10" max="10" width="6.54296875" style="1" customWidth="1"/>
    <col min="11" max="11" width="3.6328125" style="1" customWidth="1"/>
    <col min="12" max="16384" width="8.7265625" style="1"/>
  </cols>
  <sheetData>
    <row r="1" spans="2:14" x14ac:dyDescent="0.35">
      <c r="F1" s="13"/>
    </row>
    <row r="9" spans="2:14" ht="26" x14ac:dyDescent="0.6">
      <c r="B9" s="144" t="s">
        <v>236</v>
      </c>
      <c r="C9" s="144"/>
      <c r="D9" s="144"/>
      <c r="E9" s="144"/>
      <c r="F9" s="144"/>
      <c r="G9" s="144"/>
      <c r="H9" s="144"/>
      <c r="I9" s="144"/>
      <c r="J9" s="144"/>
      <c r="K9" s="144"/>
    </row>
    <row r="10" spans="2:14" ht="15" thickBot="1" x14ac:dyDescent="0.4">
      <c r="B10" s="2"/>
      <c r="C10" s="2"/>
      <c r="D10" s="2"/>
      <c r="E10" s="2"/>
    </row>
    <row r="11" spans="2:14" ht="22" thickTop="1" thickBot="1" x14ac:dyDescent="0.55000000000000004">
      <c r="B11" s="143" t="s">
        <v>43</v>
      </c>
      <c r="C11" s="143"/>
      <c r="D11" s="143"/>
      <c r="E11" s="143"/>
      <c r="F11" s="143"/>
      <c r="G11" s="143"/>
      <c r="H11" s="143"/>
      <c r="I11" s="143"/>
      <c r="J11" s="143"/>
      <c r="K11" s="143"/>
    </row>
    <row r="12" spans="2:14" ht="15" thickTop="1" x14ac:dyDescent="0.35"/>
    <row r="14" spans="2:14" x14ac:dyDescent="0.35">
      <c r="B14" s="158" t="s">
        <v>49</v>
      </c>
      <c r="C14" s="158"/>
      <c r="D14" s="158"/>
      <c r="E14" s="158"/>
      <c r="F14" s="158"/>
      <c r="G14" s="158"/>
      <c r="H14" s="158"/>
      <c r="I14" s="158"/>
      <c r="J14" s="61"/>
    </row>
    <row r="15" spans="2:14" x14ac:dyDescent="0.35">
      <c r="B15" s="159" t="s">
        <v>44</v>
      </c>
      <c r="C15" s="160"/>
      <c r="D15" s="4" t="s">
        <v>45</v>
      </c>
      <c r="E15" s="4">
        <v>2024</v>
      </c>
      <c r="F15" s="4">
        <v>2023</v>
      </c>
      <c r="G15" s="4">
        <v>2022</v>
      </c>
      <c r="H15" s="4">
        <v>2021</v>
      </c>
      <c r="I15" s="12">
        <v>2020</v>
      </c>
      <c r="J15" s="11"/>
      <c r="N15" s="70"/>
    </row>
    <row r="16" spans="2:14" x14ac:dyDescent="0.35">
      <c r="B16" s="182" t="s">
        <v>50</v>
      </c>
      <c r="C16" s="183"/>
      <c r="D16" s="5" t="s">
        <v>46</v>
      </c>
      <c r="E16" s="20">
        <v>195</v>
      </c>
      <c r="F16" s="20">
        <v>222.30500000000001</v>
      </c>
      <c r="G16" s="20">
        <v>171.70499999999998</v>
      </c>
      <c r="H16" s="20">
        <v>92.066999999999993</v>
      </c>
      <c r="I16" s="20">
        <v>82.8</v>
      </c>
      <c r="N16" s="62"/>
    </row>
    <row r="17" spans="2:11" x14ac:dyDescent="0.35">
      <c r="B17" s="184"/>
      <c r="C17" s="185"/>
      <c r="D17" s="5" t="s">
        <v>47</v>
      </c>
      <c r="E17" s="20">
        <v>347</v>
      </c>
      <c r="F17" s="20">
        <v>362.971</v>
      </c>
      <c r="G17" s="20">
        <v>362.17899999999997</v>
      </c>
      <c r="H17" s="20">
        <v>396.904</v>
      </c>
      <c r="I17" s="20">
        <v>393.20200000000006</v>
      </c>
    </row>
    <row r="18" spans="2:11" x14ac:dyDescent="0.35">
      <c r="B18" s="184"/>
      <c r="C18" s="185"/>
      <c r="D18" s="5" t="s">
        <v>48</v>
      </c>
      <c r="E18" s="20">
        <v>223</v>
      </c>
      <c r="F18" s="20">
        <v>229.63800000000003</v>
      </c>
      <c r="G18" s="20">
        <v>202.82999999999998</v>
      </c>
      <c r="H18" s="20">
        <v>201.92099999999999</v>
      </c>
      <c r="I18" s="20">
        <v>153.17999999999998</v>
      </c>
    </row>
    <row r="19" spans="2:11" ht="17" thickBot="1" x14ac:dyDescent="0.4">
      <c r="B19" s="186"/>
      <c r="C19" s="187"/>
      <c r="D19" s="27" t="s">
        <v>52</v>
      </c>
      <c r="E19" s="31">
        <v>765</v>
      </c>
      <c r="F19" s="31">
        <v>814.9140000000001</v>
      </c>
      <c r="G19" s="31">
        <v>736.71399999999994</v>
      </c>
      <c r="H19" s="31">
        <v>690.89200000000005</v>
      </c>
      <c r="I19" s="31">
        <v>629.18200000000002</v>
      </c>
    </row>
    <row r="20" spans="2:11" x14ac:dyDescent="0.35">
      <c r="B20" s="190" t="s">
        <v>51</v>
      </c>
      <c r="C20" s="191"/>
      <c r="D20" s="28" t="s">
        <v>46</v>
      </c>
      <c r="E20" s="29">
        <v>1878</v>
      </c>
      <c r="F20" s="29">
        <v>1101.9479999999999</v>
      </c>
      <c r="G20" s="29">
        <v>1424.05</v>
      </c>
      <c r="H20" s="29">
        <v>1164.5329999999999</v>
      </c>
      <c r="I20" s="29">
        <v>702.23500000000001</v>
      </c>
    </row>
    <row r="21" spans="2:11" x14ac:dyDescent="0.35">
      <c r="B21" s="184"/>
      <c r="C21" s="185"/>
      <c r="D21" s="5" t="s">
        <v>47</v>
      </c>
      <c r="E21" s="20">
        <v>1295</v>
      </c>
      <c r="F21" s="20">
        <v>1615.6689999999999</v>
      </c>
      <c r="G21" s="20">
        <v>894.54699999999991</v>
      </c>
      <c r="H21" s="20">
        <v>473.68400000000003</v>
      </c>
      <c r="I21" s="20">
        <v>452.03200000000004</v>
      </c>
    </row>
    <row r="22" spans="2:11" ht="17" thickBot="1" x14ac:dyDescent="0.4">
      <c r="B22" s="212"/>
      <c r="C22" s="213"/>
      <c r="D22" s="30" t="s">
        <v>53</v>
      </c>
      <c r="E22" s="32">
        <v>3173</v>
      </c>
      <c r="F22" s="32">
        <v>2717.6169999999997</v>
      </c>
      <c r="G22" s="32">
        <v>2318.5969999999998</v>
      </c>
      <c r="H22" s="32">
        <v>1638.2169999999999</v>
      </c>
      <c r="I22" s="32">
        <v>1154.2670000000001</v>
      </c>
    </row>
    <row r="23" spans="2:11" ht="17" thickTop="1" x14ac:dyDescent="0.35">
      <c r="B23" s="209" t="s">
        <v>54</v>
      </c>
      <c r="C23" s="210"/>
      <c r="D23" s="211"/>
      <c r="E23" s="33">
        <v>3939</v>
      </c>
      <c r="F23" s="33">
        <v>3532.5309999999999</v>
      </c>
      <c r="G23" s="33">
        <v>3055.3109999999997</v>
      </c>
      <c r="H23" s="33">
        <v>2329.1089999999999</v>
      </c>
      <c r="I23" s="33">
        <v>1783.4490000000001</v>
      </c>
      <c r="J23" s="7"/>
      <c r="K23" s="7"/>
    </row>
    <row r="24" spans="2:11" ht="16.5" x14ac:dyDescent="0.35">
      <c r="B24" s="208" t="s">
        <v>196</v>
      </c>
      <c r="C24" s="208"/>
      <c r="D24" s="208"/>
      <c r="E24" s="84">
        <v>0.53</v>
      </c>
      <c r="F24" s="84">
        <v>0.37</v>
      </c>
      <c r="G24" s="84">
        <v>0.52</v>
      </c>
      <c r="H24" s="84">
        <v>0.54</v>
      </c>
      <c r="I24" s="84">
        <v>0.44</v>
      </c>
      <c r="J24" s="7"/>
      <c r="K24" s="7"/>
    </row>
    <row r="25" spans="2:11" x14ac:dyDescent="0.35">
      <c r="B25" s="73" t="s">
        <v>140</v>
      </c>
      <c r="C25" s="178" t="s">
        <v>160</v>
      </c>
      <c r="D25" s="178"/>
      <c r="E25" s="178"/>
      <c r="F25" s="178"/>
      <c r="G25" s="178"/>
      <c r="H25" s="178"/>
      <c r="I25" s="178"/>
      <c r="J25" s="178"/>
      <c r="K25" s="178"/>
    </row>
    <row r="26" spans="2:11" x14ac:dyDescent="0.35">
      <c r="B26" s="73" t="s">
        <v>141</v>
      </c>
      <c r="C26" s="178" t="s">
        <v>161</v>
      </c>
      <c r="D26" s="178"/>
      <c r="E26" s="178"/>
      <c r="F26" s="178"/>
      <c r="G26" s="178"/>
      <c r="H26" s="178"/>
      <c r="I26" s="178"/>
      <c r="J26" s="178"/>
      <c r="K26" s="178"/>
    </row>
    <row r="27" spans="2:11" x14ac:dyDescent="0.35">
      <c r="B27" s="73" t="s">
        <v>142</v>
      </c>
      <c r="C27" s="178" t="s">
        <v>159</v>
      </c>
      <c r="D27" s="178"/>
      <c r="E27" s="178"/>
      <c r="F27" s="178"/>
      <c r="G27" s="178"/>
      <c r="H27" s="178"/>
      <c r="I27" s="178"/>
      <c r="J27" s="178"/>
    </row>
    <row r="28" spans="2:11" x14ac:dyDescent="0.35">
      <c r="B28" s="73" t="s">
        <v>143</v>
      </c>
      <c r="C28" s="178" t="s">
        <v>197</v>
      </c>
      <c r="D28" s="178"/>
      <c r="E28" s="178"/>
      <c r="F28" s="178"/>
      <c r="G28" s="178"/>
      <c r="H28" s="178"/>
      <c r="I28" s="178"/>
    </row>
  </sheetData>
  <sheetProtection algorithmName="SHA-512" hashValue="f4MIdgL7XjgRJrrlOTT/PY8ojAo2UxnmA/vrUYjM/CNHTNGU7Tw95VnyMIdxfNcxJAGuMjHYNp79CLqWsI4QAw==" saltValue="ChgxG6FXy3gKTvMf2IDVPw==" spinCount="100000" sheet="1" objects="1" scenarios="1"/>
  <mergeCells count="12">
    <mergeCell ref="B9:K9"/>
    <mergeCell ref="B24:D24"/>
    <mergeCell ref="B14:I14"/>
    <mergeCell ref="B23:D23"/>
    <mergeCell ref="B20:C22"/>
    <mergeCell ref="B16:C19"/>
    <mergeCell ref="B15:C15"/>
    <mergeCell ref="C28:I28"/>
    <mergeCell ref="C27:J27"/>
    <mergeCell ref="C25:K25"/>
    <mergeCell ref="C26:K26"/>
    <mergeCell ref="B11:K11"/>
  </mergeCells>
  <pageMargins left="0.7" right="0.7" top="0.75" bottom="0.75" header="0.3" footer="0.3"/>
  <ignoredErrors>
    <ignoredError sqref="B25:B28" numberStoredAsText="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BCC49-E8EC-4E19-9BAF-23620B5A7ED7}">
  <sheetPr>
    <tabColor theme="2" tint="-0.749992370372631"/>
    <pageSetUpPr autoPageBreaks="0"/>
  </sheetPr>
  <dimension ref="B1:W126"/>
  <sheetViews>
    <sheetView zoomScaleNormal="100" workbookViewId="0"/>
  </sheetViews>
  <sheetFormatPr defaultRowHeight="14.5" x14ac:dyDescent="0.35"/>
  <cols>
    <col min="1" max="1" width="4.54296875" style="1" customWidth="1"/>
    <col min="2" max="2" width="4.08984375" style="1" customWidth="1"/>
    <col min="3" max="3" width="29.1796875" style="1" bestFit="1" customWidth="1"/>
    <col min="4" max="4" width="17.36328125" style="1" customWidth="1"/>
    <col min="5" max="8" width="15.81640625" style="1" customWidth="1"/>
    <col min="9" max="9" width="15.08984375" style="1" customWidth="1"/>
    <col min="10" max="10" width="2.26953125" style="1" customWidth="1"/>
    <col min="11" max="14" width="8.7265625" style="1"/>
    <col min="15" max="15" width="9.26953125" style="1" customWidth="1"/>
    <col min="16" max="16384" width="8.7265625" style="1"/>
  </cols>
  <sheetData>
    <row r="1" spans="2:12" x14ac:dyDescent="0.35">
      <c r="E1" s="13"/>
    </row>
    <row r="9" spans="2:12" ht="26" x14ac:dyDescent="0.6">
      <c r="B9" s="144" t="s">
        <v>236</v>
      </c>
      <c r="C9" s="144"/>
      <c r="D9" s="144"/>
      <c r="E9" s="144"/>
      <c r="F9" s="144"/>
      <c r="G9" s="144"/>
      <c r="H9" s="144"/>
      <c r="I9" s="144"/>
      <c r="J9" s="144"/>
    </row>
    <row r="10" spans="2:12" ht="15" thickBot="1" x14ac:dyDescent="0.4">
      <c r="B10" s="2"/>
      <c r="C10" s="2"/>
      <c r="D10" s="2"/>
    </row>
    <row r="11" spans="2:12" ht="22" thickTop="1" thickBot="1" x14ac:dyDescent="0.55000000000000004">
      <c r="B11" s="143" t="s">
        <v>92</v>
      </c>
      <c r="C11" s="143"/>
      <c r="D11" s="143"/>
      <c r="E11" s="143"/>
      <c r="F11" s="143"/>
      <c r="G11" s="143"/>
      <c r="H11" s="143"/>
      <c r="I11" s="143"/>
      <c r="J11" s="143"/>
    </row>
    <row r="12" spans="2:12" ht="15" thickTop="1" x14ac:dyDescent="0.35"/>
    <row r="14" spans="2:12" ht="16.5" x14ac:dyDescent="0.35">
      <c r="B14" s="158" t="s">
        <v>93</v>
      </c>
      <c r="C14" s="158"/>
      <c r="D14" s="158"/>
      <c r="E14" s="158"/>
      <c r="F14" s="158"/>
      <c r="G14" s="158"/>
      <c r="H14" s="158"/>
      <c r="I14" s="61"/>
    </row>
    <row r="15" spans="2:12" ht="16.5" x14ac:dyDescent="0.35">
      <c r="B15" s="159"/>
      <c r="C15" s="188"/>
      <c r="D15" s="160"/>
      <c r="E15" s="4">
        <v>2024</v>
      </c>
      <c r="F15" s="4">
        <v>2023</v>
      </c>
      <c r="G15" s="4">
        <v>2022</v>
      </c>
      <c r="H15" s="42" t="s">
        <v>181</v>
      </c>
      <c r="I15" s="42" t="s">
        <v>182</v>
      </c>
      <c r="L15" s="70"/>
    </row>
    <row r="16" spans="2:12" ht="16.5" customHeight="1" x14ac:dyDescent="0.35">
      <c r="B16" s="220" t="s">
        <v>68</v>
      </c>
      <c r="C16" s="220"/>
      <c r="D16" s="16" t="s">
        <v>96</v>
      </c>
      <c r="E16" s="20">
        <v>1157</v>
      </c>
      <c r="F16" s="20">
        <v>1154</v>
      </c>
      <c r="G16" s="20">
        <v>1542</v>
      </c>
      <c r="H16" s="20">
        <v>1545</v>
      </c>
      <c r="I16" s="20">
        <v>1384</v>
      </c>
      <c r="K16" s="78"/>
      <c r="L16" s="123"/>
    </row>
    <row r="17" spans="2:11" x14ac:dyDescent="0.35">
      <c r="B17" s="220"/>
      <c r="C17" s="220"/>
      <c r="D17" s="16" t="s">
        <v>97</v>
      </c>
      <c r="E17" s="20">
        <v>1202</v>
      </c>
      <c r="F17" s="20">
        <v>1197</v>
      </c>
      <c r="G17" s="20">
        <v>1332</v>
      </c>
      <c r="H17" s="20">
        <v>1333</v>
      </c>
      <c r="I17" s="20">
        <v>1756</v>
      </c>
    </row>
    <row r="18" spans="2:11" ht="17" thickBot="1" x14ac:dyDescent="0.4">
      <c r="B18" s="220"/>
      <c r="C18" s="220"/>
      <c r="D18" s="36" t="s">
        <v>276</v>
      </c>
      <c r="E18" s="31">
        <v>2359</v>
      </c>
      <c r="F18" s="114">
        <v>2351</v>
      </c>
      <c r="G18" s="114">
        <v>2874</v>
      </c>
      <c r="H18" s="114">
        <v>2878</v>
      </c>
      <c r="I18" s="114">
        <v>3140</v>
      </c>
    </row>
    <row r="19" spans="2:11" ht="16.5" x14ac:dyDescent="0.35">
      <c r="B19" s="220"/>
      <c r="C19" s="220"/>
      <c r="D19" s="101" t="s">
        <v>228</v>
      </c>
      <c r="E19" s="26">
        <v>207</v>
      </c>
      <c r="F19" s="20">
        <v>236</v>
      </c>
      <c r="G19" s="20">
        <v>292</v>
      </c>
      <c r="H19" s="20">
        <v>331</v>
      </c>
      <c r="I19" s="20">
        <v>334</v>
      </c>
    </row>
    <row r="20" spans="2:11" x14ac:dyDescent="0.35">
      <c r="B20" s="221"/>
      <c r="C20" s="221"/>
      <c r="D20" s="116" t="s">
        <v>281</v>
      </c>
      <c r="E20" s="129">
        <v>10</v>
      </c>
      <c r="F20" s="113"/>
      <c r="G20" s="113"/>
      <c r="H20" s="113"/>
      <c r="I20" s="113"/>
    </row>
    <row r="21" spans="2:11" ht="17" thickBot="1" x14ac:dyDescent="0.4">
      <c r="B21" s="222"/>
      <c r="C21" s="222"/>
      <c r="D21" s="36" t="s">
        <v>275</v>
      </c>
      <c r="E21" s="31">
        <v>2576</v>
      </c>
      <c r="F21" s="31">
        <v>2587</v>
      </c>
      <c r="G21" s="31">
        <v>3166</v>
      </c>
      <c r="H21" s="31">
        <v>3209</v>
      </c>
      <c r="I21" s="31">
        <v>3474</v>
      </c>
    </row>
    <row r="22" spans="2:11" ht="17" customHeight="1" thickBot="1" x14ac:dyDescent="0.4">
      <c r="B22" s="223" t="s">
        <v>278</v>
      </c>
      <c r="C22" s="224"/>
      <c r="D22" s="225"/>
      <c r="E22" s="115">
        <v>1242</v>
      </c>
      <c r="F22" s="115">
        <v>1031</v>
      </c>
      <c r="G22" s="115">
        <v>1082</v>
      </c>
      <c r="H22" s="115">
        <v>1572</v>
      </c>
      <c r="I22" s="115">
        <v>1351</v>
      </c>
    </row>
    <row r="23" spans="2:11" ht="15" thickTop="1" x14ac:dyDescent="0.35">
      <c r="B23" s="161" t="s">
        <v>95</v>
      </c>
      <c r="C23" s="226"/>
      <c r="D23" s="162"/>
      <c r="E23" s="39">
        <v>3818</v>
      </c>
      <c r="F23" s="39">
        <v>3618</v>
      </c>
      <c r="G23" s="39">
        <v>4248</v>
      </c>
      <c r="H23" s="39">
        <v>4781</v>
      </c>
      <c r="I23" s="39">
        <v>4825</v>
      </c>
    </row>
    <row r="24" spans="2:11" x14ac:dyDescent="0.35">
      <c r="B24" s="73" t="s">
        <v>140</v>
      </c>
      <c r="C24" s="178" t="s">
        <v>166</v>
      </c>
      <c r="D24" s="178"/>
      <c r="E24" s="178"/>
      <c r="F24" s="178"/>
      <c r="G24" s="178"/>
      <c r="H24" s="178"/>
      <c r="I24" s="178"/>
      <c r="J24" s="178"/>
    </row>
    <row r="25" spans="2:11" x14ac:dyDescent="0.35">
      <c r="B25" s="73" t="s">
        <v>141</v>
      </c>
      <c r="C25" s="178" t="s">
        <v>183</v>
      </c>
      <c r="D25" s="178"/>
      <c r="E25" s="178"/>
      <c r="F25" s="178"/>
      <c r="G25" s="178"/>
      <c r="H25" s="178"/>
      <c r="I25" s="178"/>
      <c r="J25" s="178"/>
    </row>
    <row r="26" spans="2:11" ht="28" customHeight="1" x14ac:dyDescent="0.35">
      <c r="B26" s="73" t="s">
        <v>142</v>
      </c>
      <c r="C26" s="178" t="s">
        <v>279</v>
      </c>
      <c r="D26" s="178"/>
      <c r="E26" s="178"/>
      <c r="F26" s="178"/>
      <c r="G26" s="178"/>
      <c r="H26" s="178"/>
      <c r="I26" s="178"/>
      <c r="J26" s="7"/>
    </row>
    <row r="27" spans="2:11" ht="40" customHeight="1" x14ac:dyDescent="0.35">
      <c r="B27" s="73" t="s">
        <v>143</v>
      </c>
      <c r="C27" s="178" t="s">
        <v>280</v>
      </c>
      <c r="D27" s="178"/>
      <c r="E27" s="178"/>
      <c r="F27" s="178"/>
      <c r="G27" s="178"/>
      <c r="H27" s="178"/>
      <c r="I27" s="178"/>
      <c r="J27" s="7"/>
    </row>
    <row r="28" spans="2:11" x14ac:dyDescent="0.35">
      <c r="B28" s="73" t="s">
        <v>144</v>
      </c>
      <c r="C28" s="178" t="s">
        <v>277</v>
      </c>
      <c r="D28" s="178"/>
      <c r="E28" s="178"/>
      <c r="F28" s="178"/>
      <c r="G28" s="178"/>
      <c r="H28" s="178"/>
      <c r="I28" s="178"/>
      <c r="J28" s="7"/>
    </row>
    <row r="29" spans="2:11" x14ac:dyDescent="0.35">
      <c r="B29" s="73" t="s">
        <v>145</v>
      </c>
      <c r="C29" s="178" t="s">
        <v>229</v>
      </c>
      <c r="D29" s="178"/>
      <c r="E29" s="178"/>
      <c r="F29" s="178"/>
      <c r="G29" s="178"/>
      <c r="H29" s="178"/>
      <c r="I29" s="178"/>
      <c r="J29" s="178"/>
    </row>
    <row r="31" spans="2:11" ht="16.5" x14ac:dyDescent="0.35">
      <c r="B31" s="158" t="s">
        <v>274</v>
      </c>
      <c r="C31" s="158"/>
      <c r="D31" s="158"/>
      <c r="E31" s="158"/>
      <c r="F31" s="158"/>
      <c r="G31" s="158"/>
      <c r="H31" s="158"/>
      <c r="I31" s="61"/>
    </row>
    <row r="32" spans="2:11" x14ac:dyDescent="0.35">
      <c r="B32" s="159"/>
      <c r="C32" s="188"/>
      <c r="D32" s="160"/>
      <c r="E32" s="4">
        <v>2024</v>
      </c>
      <c r="F32" s="4">
        <v>2023</v>
      </c>
      <c r="G32" s="4">
        <v>2022</v>
      </c>
      <c r="H32" s="4">
        <v>2021</v>
      </c>
      <c r="I32" s="4">
        <v>2020</v>
      </c>
      <c r="K32" s="95"/>
    </row>
    <row r="33" spans="2:23" x14ac:dyDescent="0.35">
      <c r="B33" s="182" t="s">
        <v>107</v>
      </c>
      <c r="C33" s="183"/>
      <c r="D33" s="5" t="s">
        <v>100</v>
      </c>
      <c r="E33" s="3">
        <v>109</v>
      </c>
      <c r="F33" s="3">
        <v>67</v>
      </c>
      <c r="G33" s="3">
        <v>122</v>
      </c>
      <c r="H33" s="3">
        <v>109</v>
      </c>
      <c r="I33" s="3">
        <v>35</v>
      </c>
      <c r="K33" s="95"/>
      <c r="T33" s="11"/>
      <c r="U33" s="11"/>
      <c r="V33" s="11"/>
      <c r="W33" s="11"/>
    </row>
    <row r="34" spans="2:23" ht="15" thickBot="1" x14ac:dyDescent="0.4">
      <c r="B34" s="186"/>
      <c r="C34" s="187"/>
      <c r="D34" s="43" t="s">
        <v>101</v>
      </c>
      <c r="E34" s="44">
        <v>23</v>
      </c>
      <c r="F34" s="44">
        <v>14</v>
      </c>
      <c r="G34" s="44">
        <v>16</v>
      </c>
      <c r="H34" s="44">
        <v>24</v>
      </c>
      <c r="I34" s="44">
        <v>2</v>
      </c>
      <c r="K34" s="95"/>
      <c r="L34" s="95"/>
      <c r="M34" s="95"/>
      <c r="N34" s="95"/>
      <c r="O34" s="95"/>
      <c r="P34" s="95"/>
      <c r="Q34" s="95"/>
    </row>
    <row r="35" spans="2:23" x14ac:dyDescent="0.35">
      <c r="B35" s="190" t="s">
        <v>313</v>
      </c>
      <c r="C35" s="191"/>
      <c r="D35" s="5" t="s">
        <v>100</v>
      </c>
      <c r="E35" s="3">
        <v>726</v>
      </c>
      <c r="F35" s="3">
        <v>696</v>
      </c>
      <c r="G35" s="3">
        <v>840</v>
      </c>
      <c r="H35" s="3">
        <v>925</v>
      </c>
      <c r="I35" s="3">
        <v>808</v>
      </c>
      <c r="K35" s="95"/>
      <c r="L35" s="95"/>
      <c r="M35" s="95"/>
      <c r="N35" s="95"/>
      <c r="O35" s="95"/>
      <c r="P35" s="95"/>
      <c r="Q35" s="95"/>
    </row>
    <row r="36" spans="2:23" ht="15" thickBot="1" x14ac:dyDescent="0.4">
      <c r="B36" s="186"/>
      <c r="C36" s="187"/>
      <c r="D36" s="43" t="s">
        <v>101</v>
      </c>
      <c r="E36" s="44">
        <v>118</v>
      </c>
      <c r="F36" s="44">
        <v>124</v>
      </c>
      <c r="G36" s="44">
        <v>157</v>
      </c>
      <c r="H36" s="44">
        <v>160</v>
      </c>
      <c r="I36" s="44">
        <v>132</v>
      </c>
      <c r="K36" s="95"/>
      <c r="L36" s="95"/>
      <c r="M36" s="95"/>
      <c r="N36" s="95"/>
      <c r="O36" s="95"/>
      <c r="P36" s="95"/>
      <c r="Q36" s="95"/>
      <c r="T36" s="100"/>
      <c r="U36" s="100"/>
      <c r="V36" s="100"/>
      <c r="W36" s="100"/>
    </row>
    <row r="37" spans="2:23" x14ac:dyDescent="0.35">
      <c r="B37" s="190" t="s">
        <v>314</v>
      </c>
      <c r="C37" s="191"/>
      <c r="D37" s="5" t="s">
        <v>100</v>
      </c>
      <c r="E37" s="3">
        <v>665</v>
      </c>
      <c r="F37" s="3">
        <v>691</v>
      </c>
      <c r="G37" s="3">
        <v>771</v>
      </c>
      <c r="H37" s="3">
        <v>761</v>
      </c>
      <c r="I37" s="3">
        <v>959</v>
      </c>
      <c r="K37" s="95"/>
      <c r="L37" s="95"/>
      <c r="M37" s="95"/>
      <c r="N37" s="95"/>
      <c r="O37" s="95"/>
      <c r="P37" s="95"/>
      <c r="Q37" s="95"/>
    </row>
    <row r="38" spans="2:23" ht="15" thickBot="1" x14ac:dyDescent="0.4">
      <c r="B38" s="186"/>
      <c r="C38" s="187"/>
      <c r="D38" s="43" t="s">
        <v>101</v>
      </c>
      <c r="E38" s="44">
        <v>91</v>
      </c>
      <c r="F38" s="44">
        <v>97</v>
      </c>
      <c r="G38" s="44">
        <v>124</v>
      </c>
      <c r="H38" s="44">
        <v>114</v>
      </c>
      <c r="I38" s="44">
        <v>136</v>
      </c>
      <c r="K38" s="95"/>
      <c r="L38" s="95"/>
      <c r="M38" s="95"/>
      <c r="N38" s="95"/>
      <c r="O38" s="95"/>
      <c r="P38" s="95"/>
      <c r="Q38" s="95"/>
      <c r="S38" s="70"/>
    </row>
    <row r="39" spans="2:23" x14ac:dyDescent="0.35">
      <c r="B39" s="190" t="s">
        <v>315</v>
      </c>
      <c r="C39" s="191"/>
      <c r="D39" s="5" t="s">
        <v>100</v>
      </c>
      <c r="E39" s="3">
        <v>418</v>
      </c>
      <c r="F39" s="3">
        <v>441</v>
      </c>
      <c r="G39" s="3">
        <v>501</v>
      </c>
      <c r="H39" s="3">
        <v>485</v>
      </c>
      <c r="I39" s="3">
        <v>623</v>
      </c>
      <c r="K39" s="95"/>
      <c r="L39" s="95"/>
      <c r="M39" s="95"/>
      <c r="N39" s="95"/>
      <c r="O39" s="95"/>
      <c r="P39" s="95"/>
      <c r="Q39" s="95"/>
    </row>
    <row r="40" spans="2:23" ht="15" thickBot="1" x14ac:dyDescent="0.4">
      <c r="B40" s="186"/>
      <c r="C40" s="187"/>
      <c r="D40" s="43" t="s">
        <v>101</v>
      </c>
      <c r="E40" s="44">
        <v>38</v>
      </c>
      <c r="F40" s="44">
        <v>38</v>
      </c>
      <c r="G40" s="44">
        <v>62</v>
      </c>
      <c r="H40" s="44">
        <v>52</v>
      </c>
      <c r="I40" s="44">
        <v>58</v>
      </c>
      <c r="K40" s="95"/>
      <c r="L40" s="95"/>
      <c r="M40" s="95"/>
      <c r="N40" s="95"/>
      <c r="O40" s="95"/>
      <c r="P40" s="95"/>
      <c r="Q40" s="95"/>
    </row>
    <row r="41" spans="2:23" x14ac:dyDescent="0.35">
      <c r="B41" s="190" t="s">
        <v>316</v>
      </c>
      <c r="C41" s="191"/>
      <c r="D41" s="5" t="s">
        <v>100</v>
      </c>
      <c r="E41" s="3">
        <v>160</v>
      </c>
      <c r="F41" s="3">
        <v>169</v>
      </c>
      <c r="G41" s="3">
        <v>229</v>
      </c>
      <c r="H41" s="3">
        <v>206</v>
      </c>
      <c r="I41" s="3">
        <v>305</v>
      </c>
      <c r="K41" s="95"/>
      <c r="L41" s="95"/>
      <c r="M41" s="95"/>
      <c r="N41" s="95"/>
      <c r="O41" s="95"/>
      <c r="P41" s="95"/>
      <c r="Q41" s="95"/>
    </row>
    <row r="42" spans="2:23" ht="15" thickBot="1" x14ac:dyDescent="0.4">
      <c r="B42" s="186"/>
      <c r="C42" s="187"/>
      <c r="D42" s="43" t="s">
        <v>101</v>
      </c>
      <c r="E42" s="44">
        <v>8</v>
      </c>
      <c r="F42" s="44">
        <v>9</v>
      </c>
      <c r="G42" s="44">
        <v>23</v>
      </c>
      <c r="H42" s="44">
        <v>24</v>
      </c>
      <c r="I42" s="44">
        <v>26</v>
      </c>
      <c r="K42" s="95"/>
      <c r="L42" s="95"/>
      <c r="M42" s="95"/>
      <c r="N42" s="95"/>
      <c r="O42" s="95"/>
      <c r="P42" s="95"/>
      <c r="Q42" s="95"/>
    </row>
    <row r="43" spans="2:23" x14ac:dyDescent="0.35">
      <c r="B43" s="190" t="s">
        <v>108</v>
      </c>
      <c r="C43" s="191"/>
      <c r="D43" s="15" t="s">
        <v>100</v>
      </c>
      <c r="E43" s="14">
        <v>3</v>
      </c>
      <c r="F43" s="14">
        <v>5</v>
      </c>
      <c r="G43" s="14">
        <v>28</v>
      </c>
      <c r="H43" s="14">
        <v>18</v>
      </c>
      <c r="I43" s="14">
        <v>53</v>
      </c>
      <c r="K43" s="95"/>
      <c r="L43" s="95"/>
      <c r="M43" s="95"/>
      <c r="N43" s="95"/>
      <c r="O43" s="95"/>
      <c r="P43" s="95"/>
      <c r="Q43" s="95"/>
    </row>
    <row r="44" spans="2:23" x14ac:dyDescent="0.35">
      <c r="B44" s="192"/>
      <c r="C44" s="193"/>
      <c r="D44" s="5" t="s">
        <v>101</v>
      </c>
      <c r="E44" s="3">
        <v>0</v>
      </c>
      <c r="F44" s="3">
        <v>0</v>
      </c>
      <c r="G44" s="3">
        <v>1</v>
      </c>
      <c r="H44" s="3">
        <v>0</v>
      </c>
      <c r="I44" s="3">
        <v>3</v>
      </c>
      <c r="K44" s="95"/>
      <c r="L44" s="95"/>
      <c r="M44" s="95"/>
      <c r="N44" s="95"/>
      <c r="O44" s="95"/>
      <c r="P44" s="95"/>
      <c r="Q44" s="95"/>
    </row>
    <row r="45" spans="2:23" x14ac:dyDescent="0.35">
      <c r="B45" s="73" t="s">
        <v>140</v>
      </c>
      <c r="C45" s="178" t="s">
        <v>321</v>
      </c>
      <c r="D45" s="178"/>
      <c r="E45" s="178"/>
      <c r="F45" s="178"/>
      <c r="G45" s="178"/>
      <c r="H45" s="178"/>
      <c r="I45" s="178"/>
      <c r="J45" s="178"/>
    </row>
    <row r="46" spans="2:23" x14ac:dyDescent="0.35">
      <c r="B46" s="73" t="s">
        <v>141</v>
      </c>
      <c r="C46" s="178" t="s">
        <v>330</v>
      </c>
      <c r="D46" s="178"/>
      <c r="E46" s="178"/>
      <c r="F46" s="178"/>
      <c r="G46" s="178"/>
      <c r="H46" s="178"/>
      <c r="I46" s="178"/>
      <c r="J46" s="7"/>
    </row>
    <row r="48" spans="2:23" ht="16.5" x14ac:dyDescent="0.35">
      <c r="B48" s="158" t="s">
        <v>318</v>
      </c>
      <c r="C48" s="158"/>
      <c r="D48" s="158"/>
      <c r="E48" s="158"/>
      <c r="F48" s="158"/>
      <c r="G48" s="158"/>
      <c r="H48" s="61"/>
      <c r="I48" s="61"/>
    </row>
    <row r="49" spans="2:15" x14ac:dyDescent="0.35">
      <c r="B49" s="159"/>
      <c r="C49" s="160"/>
      <c r="D49" s="4">
        <v>2024</v>
      </c>
      <c r="E49" s="4">
        <v>2023</v>
      </c>
      <c r="F49" s="4">
        <v>2022</v>
      </c>
      <c r="G49" s="4">
        <v>2021</v>
      </c>
      <c r="H49" s="4">
        <v>2020</v>
      </c>
    </row>
    <row r="50" spans="2:15" x14ac:dyDescent="0.35">
      <c r="B50" s="149" t="s">
        <v>75</v>
      </c>
      <c r="C50" s="150"/>
      <c r="D50" s="16">
        <v>2266</v>
      </c>
      <c r="E50" s="16">
        <v>2231</v>
      </c>
      <c r="F50" s="16">
        <v>2544</v>
      </c>
      <c r="G50" s="16">
        <v>2651</v>
      </c>
      <c r="H50" s="16">
        <v>3101</v>
      </c>
      <c r="L50" s="62"/>
    </row>
    <row r="51" spans="2:15" x14ac:dyDescent="0.35">
      <c r="B51" s="149" t="s">
        <v>109</v>
      </c>
      <c r="C51" s="150"/>
      <c r="D51" s="16">
        <v>31</v>
      </c>
      <c r="E51" s="16">
        <v>29</v>
      </c>
      <c r="F51" s="16">
        <v>37</v>
      </c>
      <c r="G51" s="16">
        <v>37</v>
      </c>
      <c r="H51" s="16">
        <v>33</v>
      </c>
    </row>
    <row r="52" spans="2:15" x14ac:dyDescent="0.35">
      <c r="B52" s="149" t="s">
        <v>76</v>
      </c>
      <c r="C52" s="150"/>
      <c r="D52" s="16">
        <v>50</v>
      </c>
      <c r="E52" s="16">
        <v>72</v>
      </c>
      <c r="F52" s="16">
        <v>279</v>
      </c>
      <c r="G52" s="16">
        <v>183</v>
      </c>
      <c r="H52" s="16">
        <v>1</v>
      </c>
    </row>
    <row r="53" spans="2:15" x14ac:dyDescent="0.35">
      <c r="B53" s="149" t="s">
        <v>102</v>
      </c>
      <c r="C53" s="150"/>
      <c r="D53" s="16">
        <v>12</v>
      </c>
      <c r="E53" s="16">
        <v>19</v>
      </c>
      <c r="F53" s="16">
        <v>14</v>
      </c>
      <c r="G53" s="16">
        <v>7</v>
      </c>
      <c r="H53" s="16">
        <v>5</v>
      </c>
    </row>
    <row r="54" spans="2:15" x14ac:dyDescent="0.35">
      <c r="B54" s="73" t="s">
        <v>140</v>
      </c>
      <c r="C54" s="178" t="s">
        <v>321</v>
      </c>
      <c r="D54" s="178"/>
      <c r="E54" s="178"/>
      <c r="F54" s="178"/>
      <c r="G54" s="178"/>
      <c r="H54" s="178"/>
      <c r="I54" s="178"/>
      <c r="J54" s="178"/>
    </row>
    <row r="55" spans="2:15" ht="14.5" customHeight="1" x14ac:dyDescent="0.35">
      <c r="B55" s="73" t="s">
        <v>141</v>
      </c>
      <c r="C55" s="178" t="s">
        <v>330</v>
      </c>
      <c r="D55" s="178"/>
      <c r="E55" s="178"/>
      <c r="F55" s="178"/>
      <c r="G55" s="178"/>
      <c r="H55" s="178"/>
      <c r="I55" s="178"/>
      <c r="J55" s="7"/>
    </row>
    <row r="56" spans="2:15" x14ac:dyDescent="0.35">
      <c r="B56" s="73" t="s">
        <v>142</v>
      </c>
      <c r="C56" s="178" t="s">
        <v>317</v>
      </c>
      <c r="D56" s="178"/>
      <c r="E56" s="178"/>
      <c r="F56" s="178"/>
      <c r="G56" s="178"/>
      <c r="H56" s="178"/>
      <c r="I56" s="178"/>
      <c r="J56" s="7"/>
    </row>
    <row r="58" spans="2:15" ht="16.5" x14ac:dyDescent="0.35">
      <c r="B58" s="158" t="s">
        <v>300</v>
      </c>
      <c r="C58" s="158"/>
      <c r="D58" s="158"/>
      <c r="E58" s="158"/>
      <c r="F58" s="158"/>
      <c r="G58" s="158"/>
      <c r="H58" s="158"/>
      <c r="I58" s="61"/>
    </row>
    <row r="59" spans="2:15" x14ac:dyDescent="0.35">
      <c r="B59" s="159"/>
      <c r="C59" s="188"/>
      <c r="D59" s="160"/>
      <c r="E59" s="4">
        <v>2024</v>
      </c>
      <c r="F59" s="4">
        <v>2023</v>
      </c>
      <c r="G59" s="4">
        <v>2022</v>
      </c>
      <c r="H59" s="4">
        <v>2021</v>
      </c>
      <c r="I59" s="4">
        <v>2020</v>
      </c>
    </row>
    <row r="60" spans="2:15" x14ac:dyDescent="0.35">
      <c r="B60" s="182" t="s">
        <v>301</v>
      </c>
      <c r="C60" s="183"/>
      <c r="D60" s="5" t="s">
        <v>100</v>
      </c>
      <c r="E60" s="3">
        <v>3</v>
      </c>
      <c r="F60" s="3">
        <v>4</v>
      </c>
      <c r="G60" s="3">
        <v>4</v>
      </c>
      <c r="H60" s="3">
        <v>4</v>
      </c>
      <c r="I60" s="3">
        <v>4</v>
      </c>
    </row>
    <row r="61" spans="2:15" ht="15" thickBot="1" x14ac:dyDescent="0.4">
      <c r="B61" s="186"/>
      <c r="C61" s="187"/>
      <c r="D61" s="43" t="s">
        <v>101</v>
      </c>
      <c r="E61" s="44">
        <v>2</v>
      </c>
      <c r="F61" s="44">
        <v>3</v>
      </c>
      <c r="G61" s="44">
        <v>3</v>
      </c>
      <c r="H61" s="44">
        <v>3</v>
      </c>
      <c r="I61" s="44">
        <v>2</v>
      </c>
      <c r="L61" s="95"/>
      <c r="M61" s="98"/>
      <c r="N61" s="98"/>
    </row>
    <row r="62" spans="2:15" x14ac:dyDescent="0.35">
      <c r="B62" s="190" t="s">
        <v>302</v>
      </c>
      <c r="C62" s="191"/>
      <c r="D62" s="5" t="s">
        <v>100</v>
      </c>
      <c r="E62" s="3">
        <v>29</v>
      </c>
      <c r="F62" s="3">
        <v>36</v>
      </c>
      <c r="G62" s="3">
        <v>44</v>
      </c>
      <c r="H62" s="3">
        <v>48</v>
      </c>
      <c r="I62" s="3">
        <v>38</v>
      </c>
      <c r="K62" s="98"/>
      <c r="L62" s="98"/>
      <c r="M62" s="98"/>
      <c r="N62" s="98"/>
    </row>
    <row r="63" spans="2:15" ht="15" thickBot="1" x14ac:dyDescent="0.4">
      <c r="B63" s="186"/>
      <c r="C63" s="187"/>
      <c r="D63" s="43" t="s">
        <v>101</v>
      </c>
      <c r="E63" s="44">
        <v>7</v>
      </c>
      <c r="F63" s="44">
        <v>7</v>
      </c>
      <c r="G63" s="44">
        <v>7</v>
      </c>
      <c r="H63" s="44">
        <v>7</v>
      </c>
      <c r="I63" s="44">
        <v>7</v>
      </c>
      <c r="K63" s="98"/>
      <c r="L63" s="95"/>
      <c r="M63" s="95"/>
      <c r="N63" s="98"/>
      <c r="O63" s="125"/>
    </row>
    <row r="64" spans="2:15" x14ac:dyDescent="0.35">
      <c r="B64" s="190" t="s">
        <v>303</v>
      </c>
      <c r="C64" s="191"/>
      <c r="D64" s="5" t="s">
        <v>100</v>
      </c>
      <c r="E64" s="3">
        <v>289</v>
      </c>
      <c r="F64" s="3">
        <v>247</v>
      </c>
      <c r="G64" s="3">
        <v>350</v>
      </c>
      <c r="H64" s="3">
        <v>347</v>
      </c>
      <c r="I64" s="3">
        <v>370</v>
      </c>
      <c r="K64" s="98"/>
      <c r="L64" s="98"/>
      <c r="M64" s="98"/>
      <c r="N64" s="98"/>
    </row>
    <row r="65" spans="2:14" ht="15" thickBot="1" x14ac:dyDescent="0.4">
      <c r="B65" s="186"/>
      <c r="C65" s="187"/>
      <c r="D65" s="43" t="s">
        <v>101</v>
      </c>
      <c r="E65" s="44">
        <v>48</v>
      </c>
      <c r="F65" s="44">
        <v>70</v>
      </c>
      <c r="G65" s="44">
        <v>106</v>
      </c>
      <c r="H65" s="44">
        <v>78</v>
      </c>
      <c r="I65" s="44">
        <v>79</v>
      </c>
      <c r="K65" s="98"/>
      <c r="L65" s="95"/>
      <c r="M65" s="95"/>
      <c r="N65" s="98"/>
    </row>
    <row r="66" spans="2:14" x14ac:dyDescent="0.35">
      <c r="B66" s="218" t="s">
        <v>307</v>
      </c>
      <c r="C66" s="218"/>
      <c r="D66" s="5" t="s">
        <v>100</v>
      </c>
      <c r="E66" s="14">
        <v>107</v>
      </c>
      <c r="F66" s="14"/>
      <c r="G66" s="14"/>
      <c r="H66" s="14"/>
      <c r="I66" s="14"/>
      <c r="K66" s="98"/>
      <c r="L66" s="98"/>
      <c r="M66" s="98"/>
      <c r="N66" s="98"/>
    </row>
    <row r="67" spans="2:14" ht="15" thickBot="1" x14ac:dyDescent="0.4">
      <c r="B67" s="219"/>
      <c r="C67" s="219"/>
      <c r="D67" s="43" t="s">
        <v>101</v>
      </c>
      <c r="E67" s="44">
        <v>20</v>
      </c>
      <c r="F67" s="44"/>
      <c r="G67" s="44"/>
      <c r="H67" s="44"/>
      <c r="I67" s="44"/>
      <c r="K67" s="98"/>
      <c r="L67" s="95"/>
      <c r="M67" s="95"/>
      <c r="N67" s="98"/>
    </row>
    <row r="68" spans="2:14" x14ac:dyDescent="0.35">
      <c r="B68" s="214" t="s">
        <v>308</v>
      </c>
      <c r="C68" s="215"/>
      <c r="D68" s="5" t="s">
        <v>100</v>
      </c>
      <c r="E68" s="119">
        <v>182</v>
      </c>
      <c r="F68" s="121"/>
      <c r="G68" s="119"/>
      <c r="H68" s="119"/>
      <c r="I68" s="119"/>
      <c r="K68" s="98"/>
      <c r="L68" s="98"/>
      <c r="M68" s="98"/>
      <c r="N68" s="98"/>
    </row>
    <row r="69" spans="2:14" ht="15" thickBot="1" x14ac:dyDescent="0.4">
      <c r="B69" s="216"/>
      <c r="C69" s="217"/>
      <c r="D69" s="43" t="s">
        <v>101</v>
      </c>
      <c r="E69" s="44">
        <v>28</v>
      </c>
      <c r="F69" s="120"/>
      <c r="G69" s="44"/>
      <c r="H69" s="44"/>
      <c r="I69" s="44"/>
      <c r="K69" s="98"/>
      <c r="L69" s="95"/>
      <c r="M69" s="98"/>
      <c r="N69" s="98"/>
    </row>
    <row r="70" spans="2:14" x14ac:dyDescent="0.35">
      <c r="B70" s="184" t="s">
        <v>304</v>
      </c>
      <c r="C70" s="185"/>
      <c r="D70" s="15" t="s">
        <v>100</v>
      </c>
      <c r="E70" s="14">
        <v>498</v>
      </c>
      <c r="F70" s="14">
        <v>556</v>
      </c>
      <c r="G70" s="14">
        <v>655</v>
      </c>
      <c r="H70" s="14">
        <v>693</v>
      </c>
      <c r="I70" s="14">
        <v>651</v>
      </c>
      <c r="K70" s="98"/>
      <c r="L70" s="98"/>
      <c r="M70" s="98"/>
      <c r="N70" s="98"/>
    </row>
    <row r="71" spans="2:14" ht="15" thickBot="1" x14ac:dyDescent="0.4">
      <c r="B71" s="186"/>
      <c r="C71" s="187"/>
      <c r="D71" s="43" t="s">
        <v>101</v>
      </c>
      <c r="E71" s="44">
        <v>106</v>
      </c>
      <c r="F71" s="44">
        <v>127</v>
      </c>
      <c r="G71" s="44">
        <v>150</v>
      </c>
      <c r="H71" s="44">
        <v>158</v>
      </c>
      <c r="I71" s="44">
        <v>123</v>
      </c>
      <c r="K71" s="98"/>
      <c r="L71" s="95"/>
      <c r="M71" s="95"/>
      <c r="N71" s="98"/>
    </row>
    <row r="72" spans="2:14" x14ac:dyDescent="0.35">
      <c r="B72" s="190" t="s">
        <v>305</v>
      </c>
      <c r="C72" s="191"/>
      <c r="D72" s="28" t="s">
        <v>100</v>
      </c>
      <c r="E72" s="121">
        <v>82</v>
      </c>
      <c r="F72" s="121">
        <v>1230</v>
      </c>
      <c r="G72" s="121">
        <v>1442</v>
      </c>
      <c r="H72" s="121">
        <v>1425</v>
      </c>
      <c r="I72" s="121">
        <v>1724</v>
      </c>
      <c r="K72" s="98"/>
      <c r="L72" s="98"/>
      <c r="M72" s="98"/>
      <c r="N72" s="98"/>
    </row>
    <row r="73" spans="2:14" ht="15" thickBot="1" x14ac:dyDescent="0.4">
      <c r="B73" s="186"/>
      <c r="C73" s="187"/>
      <c r="D73" s="43" t="s">
        <v>101</v>
      </c>
      <c r="E73" s="44">
        <v>58</v>
      </c>
      <c r="F73" s="44">
        <v>78</v>
      </c>
      <c r="G73" s="44">
        <v>120</v>
      </c>
      <c r="H73" s="44">
        <v>122</v>
      </c>
      <c r="I73" s="44">
        <v>148</v>
      </c>
      <c r="K73" s="98"/>
      <c r="L73" s="95"/>
      <c r="M73" s="95"/>
      <c r="N73" s="98"/>
    </row>
    <row r="74" spans="2:14" x14ac:dyDescent="0.35">
      <c r="B74" s="227" t="s">
        <v>319</v>
      </c>
      <c r="C74" s="227"/>
      <c r="D74" s="15" t="s">
        <v>100</v>
      </c>
      <c r="E74" s="14">
        <v>1183</v>
      </c>
      <c r="F74" s="14"/>
      <c r="G74" s="14"/>
      <c r="H74" s="14"/>
      <c r="I74" s="14"/>
      <c r="K74" s="98"/>
      <c r="L74" s="98"/>
      <c r="M74" s="98"/>
      <c r="N74" s="98"/>
    </row>
    <row r="75" spans="2:14" x14ac:dyDescent="0.35">
      <c r="B75" s="220"/>
      <c r="C75" s="220"/>
      <c r="D75" s="5" t="s">
        <v>101</v>
      </c>
      <c r="E75" s="3">
        <v>59</v>
      </c>
      <c r="F75" s="3"/>
      <c r="G75" s="3"/>
      <c r="H75" s="3"/>
      <c r="I75" s="3"/>
      <c r="K75" s="98"/>
      <c r="L75" s="95"/>
      <c r="M75" s="98"/>
      <c r="N75" s="98"/>
    </row>
    <row r="76" spans="2:14" x14ac:dyDescent="0.35">
      <c r="B76" s="73" t="s">
        <v>140</v>
      </c>
      <c r="C76" s="178" t="s">
        <v>166</v>
      </c>
      <c r="D76" s="178"/>
      <c r="E76" s="178"/>
      <c r="F76" s="178"/>
      <c r="G76" s="178"/>
      <c r="H76" s="178"/>
      <c r="I76" s="178"/>
      <c r="J76" s="178"/>
    </row>
    <row r="77" spans="2:14" x14ac:dyDescent="0.35">
      <c r="B77" s="73" t="s">
        <v>141</v>
      </c>
      <c r="C77" s="178" t="s">
        <v>322</v>
      </c>
      <c r="D77" s="178"/>
      <c r="E77" s="178"/>
      <c r="F77" s="178"/>
      <c r="G77" s="178"/>
      <c r="H77" s="178"/>
      <c r="I77" s="178"/>
      <c r="J77" s="7"/>
    </row>
    <row r="78" spans="2:14" x14ac:dyDescent="0.35">
      <c r="B78" s="73" t="s">
        <v>142</v>
      </c>
      <c r="C78" s="178" t="s">
        <v>184</v>
      </c>
      <c r="D78" s="178"/>
      <c r="E78" s="178"/>
      <c r="F78" s="178"/>
      <c r="G78" s="178"/>
      <c r="H78" s="178"/>
      <c r="I78" s="178"/>
      <c r="J78" s="7"/>
    </row>
    <row r="79" spans="2:14" x14ac:dyDescent="0.35">
      <c r="B79" s="73" t="s">
        <v>143</v>
      </c>
      <c r="C79" s="178" t="s">
        <v>208</v>
      </c>
      <c r="D79" s="178"/>
      <c r="E79" s="178"/>
      <c r="F79" s="178"/>
      <c r="G79" s="178"/>
      <c r="H79" s="178"/>
      <c r="I79" s="178"/>
      <c r="J79" s="7"/>
    </row>
    <row r="80" spans="2:14" x14ac:dyDescent="0.35">
      <c r="B80" s="73" t="s">
        <v>144</v>
      </c>
      <c r="C80" s="178" t="s">
        <v>310</v>
      </c>
      <c r="D80" s="178"/>
      <c r="E80" s="178"/>
      <c r="F80" s="178"/>
      <c r="G80" s="178"/>
      <c r="H80" s="178"/>
      <c r="I80" s="178"/>
      <c r="J80" s="7"/>
    </row>
    <row r="81" spans="2:16" ht="26.5" customHeight="1" x14ac:dyDescent="0.35">
      <c r="B81" s="73" t="s">
        <v>145</v>
      </c>
      <c r="C81" s="178" t="s">
        <v>311</v>
      </c>
      <c r="D81" s="178"/>
      <c r="E81" s="178"/>
      <c r="F81" s="178"/>
      <c r="G81" s="178"/>
      <c r="H81" s="178"/>
      <c r="I81" s="178"/>
      <c r="J81" s="7"/>
    </row>
    <row r="82" spans="2:16" x14ac:dyDescent="0.35">
      <c r="B82" s="73" t="s">
        <v>146</v>
      </c>
      <c r="C82" s="178" t="s">
        <v>312</v>
      </c>
      <c r="D82" s="178"/>
      <c r="E82" s="178"/>
      <c r="F82" s="178"/>
      <c r="G82" s="178"/>
      <c r="H82" s="178"/>
      <c r="I82" s="178"/>
      <c r="J82" s="7"/>
    </row>
    <row r="83" spans="2:16" ht="27.5" customHeight="1" x14ac:dyDescent="0.35">
      <c r="B83" s="73" t="s">
        <v>147</v>
      </c>
      <c r="C83" s="178" t="s">
        <v>309</v>
      </c>
      <c r="D83" s="178"/>
      <c r="E83" s="178"/>
      <c r="F83" s="178"/>
      <c r="G83" s="178"/>
      <c r="H83" s="178"/>
      <c r="I83" s="178"/>
      <c r="J83" s="7"/>
    </row>
    <row r="84" spans="2:16" x14ac:dyDescent="0.35">
      <c r="B84" s="73" t="s">
        <v>306</v>
      </c>
      <c r="C84" s="178" t="s">
        <v>194</v>
      </c>
      <c r="D84" s="178"/>
      <c r="E84" s="178"/>
      <c r="F84" s="178"/>
      <c r="G84" s="178"/>
      <c r="H84" s="178"/>
      <c r="I84" s="178"/>
      <c r="J84" s="7"/>
    </row>
    <row r="85" spans="2:16" ht="26.5" customHeight="1" x14ac:dyDescent="0.35">
      <c r="B85" s="73" t="s">
        <v>320</v>
      </c>
      <c r="C85" s="178" t="s">
        <v>329</v>
      </c>
      <c r="D85" s="178"/>
      <c r="E85" s="178"/>
      <c r="F85" s="178"/>
      <c r="G85" s="178"/>
      <c r="H85" s="178"/>
      <c r="I85" s="178"/>
      <c r="J85" s="7"/>
    </row>
    <row r="87" spans="2:16" x14ac:dyDescent="0.35">
      <c r="B87" s="158" t="s">
        <v>98</v>
      </c>
      <c r="C87" s="158"/>
      <c r="D87" s="158"/>
      <c r="E87" s="158"/>
      <c r="F87" s="158"/>
      <c r="G87" s="158"/>
      <c r="H87" s="158"/>
      <c r="I87" s="61"/>
    </row>
    <row r="88" spans="2:16" x14ac:dyDescent="0.35">
      <c r="B88" s="159"/>
      <c r="C88" s="188"/>
      <c r="D88" s="160"/>
      <c r="E88" s="9">
        <v>2024</v>
      </c>
      <c r="F88" s="9">
        <v>2023</v>
      </c>
      <c r="G88" s="9">
        <v>2022</v>
      </c>
      <c r="H88" s="9">
        <v>2021</v>
      </c>
      <c r="I88" s="9">
        <v>2020</v>
      </c>
    </row>
    <row r="89" spans="2:16" x14ac:dyDescent="0.35">
      <c r="B89" s="182" t="s">
        <v>99</v>
      </c>
      <c r="C89" s="183"/>
      <c r="D89" s="41" t="s">
        <v>100</v>
      </c>
      <c r="E89" s="16">
        <v>263</v>
      </c>
      <c r="F89" s="16">
        <v>219</v>
      </c>
      <c r="G89" s="20">
        <v>271</v>
      </c>
      <c r="H89" s="20">
        <v>264</v>
      </c>
      <c r="I89" s="20">
        <v>125</v>
      </c>
      <c r="L89" s="123"/>
      <c r="M89" s="123"/>
      <c r="N89" s="123"/>
      <c r="O89" s="123"/>
      <c r="P89" s="123"/>
    </row>
    <row r="90" spans="2:16" x14ac:dyDescent="0.35">
      <c r="B90" s="184"/>
      <c r="C90" s="185"/>
      <c r="D90" s="41" t="s">
        <v>101</v>
      </c>
      <c r="E90" s="16">
        <v>54</v>
      </c>
      <c r="F90" s="16">
        <v>61</v>
      </c>
      <c r="G90" s="20">
        <v>82</v>
      </c>
      <c r="H90" s="20">
        <v>71</v>
      </c>
      <c r="I90" s="20">
        <v>44</v>
      </c>
    </row>
    <row r="91" spans="2:16" ht="15" thickBot="1" x14ac:dyDescent="0.4">
      <c r="B91" s="184"/>
      <c r="C91" s="185"/>
      <c r="D91" s="132" t="s">
        <v>70</v>
      </c>
      <c r="E91" s="40">
        <v>317</v>
      </c>
      <c r="F91" s="40">
        <v>280</v>
      </c>
      <c r="G91" s="40">
        <v>353</v>
      </c>
      <c r="H91" s="40">
        <v>335</v>
      </c>
      <c r="I91" s="40">
        <v>169</v>
      </c>
    </row>
    <row r="92" spans="2:16" ht="15" thickTop="1" x14ac:dyDescent="0.35">
      <c r="B92" s="192"/>
      <c r="C92" s="193"/>
      <c r="D92" s="130" t="s">
        <v>136</v>
      </c>
      <c r="E92" s="131">
        <v>0.17034700315457413</v>
      </c>
      <c r="F92" s="131">
        <v>0.21785714285714286</v>
      </c>
      <c r="G92" s="131">
        <v>0.23229461756373937</v>
      </c>
      <c r="H92" s="131">
        <v>0.21194029850746268</v>
      </c>
      <c r="I92" s="131">
        <v>0.26035502958579881</v>
      </c>
    </row>
    <row r="94" spans="2:16" x14ac:dyDescent="0.35">
      <c r="B94" s="158" t="s">
        <v>103</v>
      </c>
      <c r="C94" s="158"/>
      <c r="D94" s="158"/>
      <c r="E94" s="158"/>
      <c r="F94" s="158"/>
      <c r="G94" s="61"/>
      <c r="H94" s="61"/>
      <c r="I94" s="61"/>
    </row>
    <row r="95" spans="2:16" x14ac:dyDescent="0.35">
      <c r="B95" s="159"/>
      <c r="C95" s="160"/>
      <c r="D95" s="9">
        <v>2024</v>
      </c>
      <c r="E95" s="9">
        <v>2023</v>
      </c>
      <c r="F95" s="9">
        <v>2022</v>
      </c>
      <c r="G95" s="9">
        <v>2021</v>
      </c>
      <c r="H95" s="11"/>
      <c r="I95" s="11"/>
    </row>
    <row r="96" spans="2:16" ht="17" customHeight="1" x14ac:dyDescent="0.35">
      <c r="B96" s="149" t="s">
        <v>139</v>
      </c>
      <c r="C96" s="150"/>
      <c r="D96" s="66">
        <v>6.3135593220338987E-2</v>
      </c>
      <c r="E96" s="66">
        <v>7.3999999999999996E-2</v>
      </c>
      <c r="F96" s="67">
        <v>4.5999999999999999E-2</v>
      </c>
      <c r="G96" s="67">
        <v>7.9000000000000001E-2</v>
      </c>
      <c r="H96" s="72"/>
    </row>
    <row r="97" spans="2:10" ht="17" customHeight="1" x14ac:dyDescent="0.35">
      <c r="B97" s="149" t="s">
        <v>137</v>
      </c>
      <c r="C97" s="150"/>
      <c r="D97" s="66">
        <v>5.5932203389830508E-2</v>
      </c>
      <c r="E97" s="66">
        <v>6.4000000000000001E-2</v>
      </c>
      <c r="F97" s="67">
        <v>7.8E-2</v>
      </c>
      <c r="G97" s="67">
        <v>5.2999999999999999E-2</v>
      </c>
      <c r="H97" s="71"/>
    </row>
    <row r="98" spans="2:10" ht="16.5" x14ac:dyDescent="0.35">
      <c r="B98" s="149" t="s">
        <v>138</v>
      </c>
      <c r="C98" s="150"/>
      <c r="D98" s="66">
        <v>0.1190677966101695</v>
      </c>
      <c r="E98" s="66">
        <v>0.13500000000000001</v>
      </c>
      <c r="F98" s="67">
        <v>0.125</v>
      </c>
      <c r="G98" s="67">
        <v>0.13400000000000001</v>
      </c>
      <c r="H98" s="24"/>
    </row>
    <row r="99" spans="2:10" x14ac:dyDescent="0.35">
      <c r="B99" s="73" t="s">
        <v>140</v>
      </c>
      <c r="C99" s="178" t="s">
        <v>167</v>
      </c>
      <c r="D99" s="178"/>
      <c r="E99" s="178"/>
      <c r="F99" s="178"/>
      <c r="G99" s="178"/>
      <c r="H99" s="178"/>
      <c r="I99" s="178"/>
      <c r="J99" s="178"/>
    </row>
    <row r="100" spans="2:10" x14ac:dyDescent="0.35">
      <c r="B100" s="73" t="s">
        <v>141</v>
      </c>
      <c r="C100" s="178" t="s">
        <v>168</v>
      </c>
      <c r="D100" s="178"/>
      <c r="E100" s="178"/>
      <c r="F100" s="178"/>
      <c r="G100" s="178"/>
      <c r="H100" s="178"/>
      <c r="I100" s="178"/>
      <c r="J100" s="178"/>
    </row>
    <row r="101" spans="2:10" x14ac:dyDescent="0.35">
      <c r="B101" s="73" t="s">
        <v>142</v>
      </c>
      <c r="C101" s="178" t="s">
        <v>169</v>
      </c>
      <c r="D101" s="178"/>
      <c r="E101" s="178"/>
      <c r="F101" s="178"/>
      <c r="G101" s="178"/>
      <c r="H101" s="178"/>
      <c r="I101" s="178"/>
      <c r="J101" s="178"/>
    </row>
    <row r="102" spans="2:10" x14ac:dyDescent="0.35">
      <c r="B102" s="73" t="s">
        <v>143</v>
      </c>
      <c r="C102" s="229" t="s">
        <v>170</v>
      </c>
      <c r="D102" s="178"/>
      <c r="E102" s="178"/>
      <c r="F102" s="178"/>
      <c r="G102" s="178"/>
      <c r="H102" s="178"/>
      <c r="I102" s="178"/>
      <c r="J102" s="178"/>
    </row>
    <row r="103" spans="2:10" x14ac:dyDescent="0.35">
      <c r="B103" s="83" t="s">
        <v>144</v>
      </c>
      <c r="C103" s="178" t="s">
        <v>171</v>
      </c>
      <c r="D103" s="178"/>
      <c r="E103" s="178"/>
      <c r="F103" s="178"/>
      <c r="G103" s="178"/>
      <c r="H103" s="178"/>
      <c r="I103" s="178"/>
      <c r="J103" s="178"/>
    </row>
    <row r="105" spans="2:10" x14ac:dyDescent="0.35">
      <c r="B105" s="158" t="s">
        <v>104</v>
      </c>
      <c r="C105" s="158"/>
      <c r="D105" s="158"/>
      <c r="E105" s="158"/>
      <c r="F105" s="158"/>
      <c r="G105" s="61"/>
      <c r="H105" s="61"/>
      <c r="I105" s="61"/>
    </row>
    <row r="106" spans="2:10" x14ac:dyDescent="0.35">
      <c r="B106" s="159"/>
      <c r="C106" s="160"/>
      <c r="D106" s="9">
        <v>2024</v>
      </c>
      <c r="E106" s="9">
        <v>2023</v>
      </c>
      <c r="F106" s="9">
        <v>2022</v>
      </c>
      <c r="G106" s="9">
        <v>2021</v>
      </c>
      <c r="H106" s="11"/>
      <c r="I106" s="11"/>
    </row>
    <row r="107" spans="2:10" ht="16.5" x14ac:dyDescent="0.35">
      <c r="B107" s="149" t="s">
        <v>105</v>
      </c>
      <c r="C107" s="150"/>
      <c r="D107" s="85">
        <v>0</v>
      </c>
      <c r="E107" s="85" t="s">
        <v>201</v>
      </c>
      <c r="F107" s="20">
        <v>0</v>
      </c>
      <c r="G107" s="20">
        <v>0</v>
      </c>
      <c r="H107" s="24"/>
    </row>
    <row r="108" spans="2:10" ht="16.5" x14ac:dyDescent="0.35">
      <c r="B108" s="149" t="s">
        <v>106</v>
      </c>
      <c r="C108" s="150"/>
      <c r="D108" s="20" t="s">
        <v>39</v>
      </c>
      <c r="E108" s="20" t="s">
        <v>39</v>
      </c>
      <c r="F108" s="20" t="s">
        <v>39</v>
      </c>
      <c r="G108" s="20" t="s">
        <v>39</v>
      </c>
      <c r="H108" s="24"/>
    </row>
    <row r="109" spans="2:10" x14ac:dyDescent="0.35">
      <c r="B109" s="73" t="s">
        <v>140</v>
      </c>
      <c r="C109" s="178" t="s">
        <v>200</v>
      </c>
      <c r="D109" s="178"/>
      <c r="E109" s="178"/>
      <c r="F109" s="178"/>
      <c r="G109" s="178"/>
      <c r="H109" s="178"/>
      <c r="I109" s="178"/>
      <c r="J109" s="178"/>
    </row>
    <row r="110" spans="2:10" x14ac:dyDescent="0.35">
      <c r="B110" s="73" t="s">
        <v>141</v>
      </c>
      <c r="C110" s="178" t="s">
        <v>226</v>
      </c>
      <c r="D110" s="178"/>
      <c r="E110" s="178"/>
      <c r="F110" s="178"/>
      <c r="G110" s="178"/>
      <c r="H110" s="178"/>
      <c r="I110" s="178"/>
      <c r="J110" s="178"/>
    </row>
    <row r="111" spans="2:10" ht="27.5" customHeight="1" x14ac:dyDescent="0.35">
      <c r="B111" s="73" t="s">
        <v>142</v>
      </c>
      <c r="C111" s="178" t="s">
        <v>227</v>
      </c>
      <c r="D111" s="178"/>
      <c r="E111" s="178"/>
      <c r="F111" s="178"/>
      <c r="G111" s="178"/>
      <c r="H111" s="178"/>
      <c r="I111" s="178"/>
      <c r="J111" s="178"/>
    </row>
    <row r="113" spans="2:10" ht="16.5" x14ac:dyDescent="0.35">
      <c r="B113" s="158" t="s">
        <v>117</v>
      </c>
      <c r="C113" s="158"/>
      <c r="D113" s="158"/>
      <c r="E113" s="61"/>
      <c r="F113" s="61"/>
      <c r="G113" s="61"/>
      <c r="H113" s="61"/>
      <c r="I113" s="61"/>
    </row>
    <row r="114" spans="2:10" ht="16.5" x14ac:dyDescent="0.35">
      <c r="B114" s="159"/>
      <c r="C114" s="160"/>
      <c r="D114" s="42" t="s">
        <v>118</v>
      </c>
    </row>
    <row r="115" spans="2:10" ht="17" customHeight="1" x14ac:dyDescent="0.35">
      <c r="B115" s="149" t="s">
        <v>109</v>
      </c>
      <c r="C115" s="150"/>
      <c r="D115" s="55" t="s">
        <v>119</v>
      </c>
    </row>
    <row r="116" spans="2:10" ht="17" customHeight="1" x14ac:dyDescent="0.35">
      <c r="B116" s="149" t="s">
        <v>76</v>
      </c>
      <c r="C116" s="150"/>
      <c r="D116" s="55">
        <v>0.81</v>
      </c>
    </row>
    <row r="117" spans="2:10" ht="17" customHeight="1" x14ac:dyDescent="0.35">
      <c r="B117" s="149" t="s">
        <v>116</v>
      </c>
      <c r="C117" s="150"/>
      <c r="D117" s="55" t="s">
        <v>120</v>
      </c>
    </row>
    <row r="118" spans="2:10" ht="17" customHeight="1" x14ac:dyDescent="0.35">
      <c r="B118" s="149" t="s">
        <v>121</v>
      </c>
      <c r="C118" s="150"/>
      <c r="D118" s="55">
        <v>0.85</v>
      </c>
    </row>
    <row r="119" spans="2:10" ht="17" customHeight="1" x14ac:dyDescent="0.35">
      <c r="B119" s="149" t="s">
        <v>122</v>
      </c>
      <c r="C119" s="150"/>
      <c r="D119" s="55">
        <v>0.97</v>
      </c>
    </row>
    <row r="120" spans="2:10" x14ac:dyDescent="0.35">
      <c r="B120" s="73" t="s">
        <v>140</v>
      </c>
      <c r="C120" s="228" t="s">
        <v>263</v>
      </c>
      <c r="D120" s="178"/>
      <c r="E120" s="178"/>
      <c r="F120" s="178"/>
      <c r="G120" s="178"/>
      <c r="H120" s="178"/>
      <c r="I120" s="178"/>
      <c r="J120" s="178"/>
    </row>
    <row r="121" spans="2:10" ht="29.5" customHeight="1" x14ac:dyDescent="0.35">
      <c r="B121" s="73" t="s">
        <v>141</v>
      </c>
      <c r="C121" s="228" t="s">
        <v>173</v>
      </c>
      <c r="D121" s="178"/>
      <c r="E121" s="178"/>
      <c r="F121" s="178"/>
      <c r="G121" s="178"/>
      <c r="H121" s="178"/>
      <c r="I121" s="178"/>
      <c r="J121" s="178"/>
    </row>
    <row r="122" spans="2:10" ht="15" customHeight="1" x14ac:dyDescent="0.35">
      <c r="B122" s="73" t="s">
        <v>142</v>
      </c>
      <c r="C122" s="228" t="s">
        <v>172</v>
      </c>
      <c r="D122" s="178"/>
      <c r="E122" s="178"/>
      <c r="F122" s="178"/>
      <c r="G122" s="178"/>
      <c r="H122" s="178"/>
      <c r="I122" s="178"/>
      <c r="J122" s="178"/>
    </row>
    <row r="123" spans="2:10" ht="42.5" customHeight="1" x14ac:dyDescent="0.35">
      <c r="B123" s="73" t="s">
        <v>143</v>
      </c>
      <c r="C123" s="228" t="s">
        <v>174</v>
      </c>
      <c r="D123" s="178"/>
      <c r="E123" s="178"/>
      <c r="F123" s="178"/>
      <c r="G123" s="178"/>
      <c r="H123" s="178"/>
      <c r="I123" s="178"/>
      <c r="J123" s="178"/>
    </row>
    <row r="124" spans="2:10" ht="27" customHeight="1" x14ac:dyDescent="0.35">
      <c r="B124" s="73" t="s">
        <v>144</v>
      </c>
      <c r="C124" s="228" t="s">
        <v>175</v>
      </c>
      <c r="D124" s="178"/>
      <c r="E124" s="178"/>
      <c r="F124" s="178"/>
      <c r="G124" s="178"/>
      <c r="H124" s="178"/>
      <c r="I124" s="178"/>
      <c r="J124" s="178"/>
    </row>
    <row r="125" spans="2:10" ht="26.5" customHeight="1" x14ac:dyDescent="0.35">
      <c r="B125" s="73" t="s">
        <v>145</v>
      </c>
      <c r="C125" s="228" t="s">
        <v>176</v>
      </c>
      <c r="D125" s="178"/>
      <c r="E125" s="178"/>
      <c r="F125" s="178"/>
      <c r="G125" s="178"/>
      <c r="H125" s="178"/>
      <c r="I125" s="178"/>
      <c r="J125" s="178"/>
    </row>
    <row r="126" spans="2:10" ht="42" customHeight="1" x14ac:dyDescent="0.35">
      <c r="B126" s="73" t="s">
        <v>146</v>
      </c>
      <c r="C126" s="228" t="s">
        <v>177</v>
      </c>
      <c r="D126" s="178"/>
      <c r="E126" s="178"/>
      <c r="F126" s="178"/>
      <c r="G126" s="178"/>
      <c r="H126" s="178"/>
      <c r="I126" s="178"/>
      <c r="J126" s="178"/>
    </row>
  </sheetData>
  <sheetProtection algorithmName="SHA-512" hashValue="XWNRWNK8VAq4021NxP/BvcUdOpxLv2DVG1c7Koi14O7V0ichvu0LBk/0C1Hoszp3yDtBpaGyAES3TReAhj1UMw==" saltValue="NJByRoyG44DSx03JKMa8jg==" spinCount="100000" sheet="1" objects="1" scenarios="1"/>
  <mergeCells count="86">
    <mergeCell ref="B95:C95"/>
    <mergeCell ref="B94:F94"/>
    <mergeCell ref="C100:J100"/>
    <mergeCell ref="C124:J124"/>
    <mergeCell ref="C123:J123"/>
    <mergeCell ref="C99:J99"/>
    <mergeCell ref="B108:C108"/>
    <mergeCell ref="B107:C107"/>
    <mergeCell ref="B106:C106"/>
    <mergeCell ref="B105:F105"/>
    <mergeCell ref="C109:J109"/>
    <mergeCell ref="C101:J101"/>
    <mergeCell ref="C102:J102"/>
    <mergeCell ref="C103:J103"/>
    <mergeCell ref="B97:C97"/>
    <mergeCell ref="B96:C96"/>
    <mergeCell ref="C125:J125"/>
    <mergeCell ref="C126:J126"/>
    <mergeCell ref="B119:C119"/>
    <mergeCell ref="B52:C52"/>
    <mergeCell ref="B113:D113"/>
    <mergeCell ref="C121:J121"/>
    <mergeCell ref="C122:J122"/>
    <mergeCell ref="C120:J120"/>
    <mergeCell ref="C110:J110"/>
    <mergeCell ref="B118:C118"/>
    <mergeCell ref="B117:C117"/>
    <mergeCell ref="B116:C116"/>
    <mergeCell ref="B115:C115"/>
    <mergeCell ref="B114:C114"/>
    <mergeCell ref="C111:J111"/>
    <mergeCell ref="B89:C92"/>
    <mergeCell ref="B88:D88"/>
    <mergeCell ref="B87:H87"/>
    <mergeCell ref="B98:C98"/>
    <mergeCell ref="C54:J54"/>
    <mergeCell ref="B9:J9"/>
    <mergeCell ref="B23:D23"/>
    <mergeCell ref="B14:H14"/>
    <mergeCell ref="B37:C38"/>
    <mergeCell ref="B35:C36"/>
    <mergeCell ref="B33:C34"/>
    <mergeCell ref="B32:D32"/>
    <mergeCell ref="B31:H31"/>
    <mergeCell ref="C25:J25"/>
    <mergeCell ref="B53:C53"/>
    <mergeCell ref="C76:J76"/>
    <mergeCell ref="B74:C75"/>
    <mergeCell ref="B11:J11"/>
    <mergeCell ref="C24:J24"/>
    <mergeCell ref="C29:J29"/>
    <mergeCell ref="B15:D15"/>
    <mergeCell ref="B49:C49"/>
    <mergeCell ref="B43:C44"/>
    <mergeCell ref="B41:C42"/>
    <mergeCell ref="B39:C40"/>
    <mergeCell ref="B16:C21"/>
    <mergeCell ref="C45:J45"/>
    <mergeCell ref="B48:G48"/>
    <mergeCell ref="B22:D22"/>
    <mergeCell ref="C46:I46"/>
    <mergeCell ref="C28:I28"/>
    <mergeCell ref="C26:I26"/>
    <mergeCell ref="C27:I27"/>
    <mergeCell ref="B60:C61"/>
    <mergeCell ref="B51:C51"/>
    <mergeCell ref="B50:C50"/>
    <mergeCell ref="B59:D59"/>
    <mergeCell ref="B58:H58"/>
    <mergeCell ref="C55:I55"/>
    <mergeCell ref="C56:I56"/>
    <mergeCell ref="B72:C73"/>
    <mergeCell ref="B70:C71"/>
    <mergeCell ref="B64:C65"/>
    <mergeCell ref="B62:C63"/>
    <mergeCell ref="C78:I78"/>
    <mergeCell ref="C77:I77"/>
    <mergeCell ref="B68:C69"/>
    <mergeCell ref="B66:C67"/>
    <mergeCell ref="C80:I80"/>
    <mergeCell ref="C79:I79"/>
    <mergeCell ref="C85:I85"/>
    <mergeCell ref="C84:I84"/>
    <mergeCell ref="C83:I83"/>
    <mergeCell ref="C82:I82"/>
    <mergeCell ref="C81:I81"/>
  </mergeCells>
  <pageMargins left="0.7" right="0.7" top="0.75" bottom="0.75" header="0.3" footer="0.3"/>
  <pageSetup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Air Quality</vt:lpstr>
      <vt:lpstr>Biodiversity &amp; Land</vt:lpstr>
      <vt:lpstr>Energy, Carbon &amp; Climate</vt:lpstr>
      <vt:lpstr>Tailings</vt:lpstr>
      <vt:lpstr>Health &amp; Safety</vt:lpstr>
      <vt:lpstr>Water</vt:lpstr>
      <vt:lpstr>Waste</vt:lpstr>
      <vt:lpstr>Our Workforce</vt:lpstr>
      <vt:lpstr>Communities</vt:lpstr>
      <vt:lpstr>Supply Chain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Jillian Lennartz</dc:creator>
  <cp:lastModifiedBy>Jillian Lennartz</cp:lastModifiedBy>
  <dcterms:created xsi:type="dcterms:W3CDTF">2024-01-26T20:51:38Z</dcterms:created>
  <dcterms:modified xsi:type="dcterms:W3CDTF">2025-03-28T21:07:35Z</dcterms:modified>
</cp:coreProperties>
</file>